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278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F17" i="5" l="1"/>
  <c r="DG17" i="5"/>
  <c r="DI17" i="5"/>
  <c r="DJ17" i="5"/>
  <c r="DK17" i="5"/>
  <c r="DL17" i="5"/>
  <c r="DM17" i="5"/>
  <c r="DO17" i="5"/>
  <c r="DP17" i="5"/>
  <c r="DR17" i="5"/>
  <c r="DS17" i="5"/>
  <c r="DU17" i="5"/>
  <c r="DV17" i="5"/>
  <c r="DW17" i="5"/>
  <c r="DX17" i="5"/>
  <c r="BI17" i="5"/>
  <c r="BJ17" i="5"/>
  <c r="BK17" i="5"/>
  <c r="BL17" i="5"/>
  <c r="BM17" i="5"/>
  <c r="BN17" i="5"/>
  <c r="CH17" i="5"/>
  <c r="CI17" i="5"/>
  <c r="CJ17" i="5"/>
  <c r="CK17" i="5"/>
  <c r="CL17" i="5"/>
  <c r="CM17" i="5"/>
  <c r="CN17" i="5"/>
  <c r="C40" i="4"/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R40" i="2"/>
  <c r="DR41" i="2" s="1"/>
  <c r="C41" i="2"/>
  <c r="D41" i="2"/>
  <c r="E41" i="2"/>
  <c r="G41" i="2"/>
  <c r="H41" i="2"/>
  <c r="I41" i="2"/>
  <c r="K41" i="2"/>
  <c r="L41" i="2"/>
  <c r="M41" i="2"/>
  <c r="Q41" i="2"/>
  <c r="U41" i="2"/>
  <c r="Y41" i="2"/>
  <c r="Z41" i="2"/>
  <c r="AA41" i="2"/>
  <c r="AC41" i="2"/>
  <c r="AG41" i="2"/>
  <c r="AK41" i="2"/>
  <c r="AO41" i="2"/>
  <c r="AQ41" i="2"/>
  <c r="AS41" i="2"/>
  <c r="AW41" i="2"/>
  <c r="BA41" i="2"/>
  <c r="BE41" i="2"/>
  <c r="BI41" i="2"/>
  <c r="BJ41" i="2"/>
  <c r="BK41" i="2"/>
  <c r="BM41" i="2"/>
  <c r="BQ41" i="2"/>
  <c r="BU41" i="2"/>
  <c r="BY41" i="2"/>
  <c r="CA41" i="2"/>
  <c r="CC41" i="2"/>
  <c r="CG41" i="2"/>
  <c r="CK41" i="2"/>
  <c r="CL41" i="2"/>
  <c r="CO41" i="2"/>
  <c r="CQ41" i="2"/>
  <c r="CS41" i="2"/>
  <c r="CW41" i="2"/>
  <c r="DA41" i="2"/>
  <c r="DE41" i="2"/>
  <c r="DG41" i="2"/>
  <c r="DI41" i="2"/>
  <c r="DJ41" i="2"/>
  <c r="DK41" i="2"/>
  <c r="DM41" i="2"/>
  <c r="DO41" i="2"/>
  <c r="DQ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L41" i="1"/>
  <c r="CF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2" i="3"/>
  <c r="E52" i="3" s="1"/>
  <c r="D56" i="1"/>
  <c r="D62" i="1"/>
  <c r="E62" i="1" s="1"/>
  <c r="D52" i="1"/>
  <c r="D53" i="1"/>
  <c r="E53" i="1" s="1"/>
  <c r="D57" i="1"/>
  <c r="E57" i="1" s="1"/>
  <c r="D60" i="1"/>
  <c r="E60" i="1" s="1"/>
  <c r="D52" i="2"/>
  <c r="D48" i="2"/>
  <c r="D49" i="1"/>
  <c r="E49" i="1" s="1"/>
  <c r="D60" i="2"/>
  <c r="D61" i="2"/>
  <c r="D62" i="2"/>
  <c r="E61" i="2"/>
  <c r="D58" i="2"/>
  <c r="D56" i="2"/>
  <c r="E56" i="2" s="1"/>
  <c r="E58" i="2"/>
  <c r="D57" i="2"/>
  <c r="E57" i="2" s="1"/>
  <c r="E62" i="2"/>
  <c r="D53" i="2"/>
  <c r="E53" i="2" s="1"/>
  <c r="D54" i="2"/>
  <c r="E54" i="2"/>
  <c r="D50" i="2"/>
  <c r="D49" i="2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47" i="2" l="1"/>
  <c r="D51" i="2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17" i="5" l="1"/>
  <c r="C16" i="5"/>
  <c r="C17" i="5" s="1"/>
  <c r="BT39" i="4" l="1"/>
  <c r="BT40" i="4" s="1"/>
  <c r="BU39" i="4"/>
  <c r="BU40" i="4" s="1"/>
  <c r="BV39" i="4"/>
  <c r="BV40" i="4" s="1"/>
  <c r="D17" i="5" l="1"/>
  <c r="E17" i="5"/>
  <c r="F16" i="5"/>
  <c r="F17" i="5" s="1"/>
  <c r="G17" i="5"/>
  <c r="I17" i="5"/>
  <c r="J16" i="5"/>
  <c r="J17" i="5" s="1"/>
  <c r="K17" i="5"/>
  <c r="L16" i="5"/>
  <c r="L17" i="5" s="1"/>
  <c r="M17" i="5"/>
  <c r="N17" i="5"/>
  <c r="O16" i="5"/>
  <c r="O17" i="5" s="1"/>
  <c r="P17" i="5"/>
  <c r="Q17" i="5"/>
  <c r="R16" i="5"/>
  <c r="R17" i="5" s="1"/>
  <c r="S17" i="5"/>
  <c r="T17" i="5"/>
  <c r="U17" i="5"/>
  <c r="V16" i="5"/>
  <c r="V17" i="5" s="1"/>
  <c r="W17" i="5"/>
  <c r="X17" i="5"/>
  <c r="Y16" i="5"/>
  <c r="Y17" i="5" s="1"/>
  <c r="Z17" i="5"/>
  <c r="AA17" i="5"/>
  <c r="AB16" i="5"/>
  <c r="AB17" i="5" s="1"/>
  <c r="AC17" i="5"/>
  <c r="AD17" i="5"/>
  <c r="AE16" i="5"/>
  <c r="AE17" i="5" s="1"/>
  <c r="AF17" i="5"/>
  <c r="AG17" i="5"/>
  <c r="AH16" i="5"/>
  <c r="AH17" i="5" s="1"/>
  <c r="AI17" i="5"/>
  <c r="AJ17" i="5"/>
  <c r="AK16" i="5"/>
  <c r="AK17" i="5" s="1"/>
  <c r="AL17" i="5"/>
  <c r="AM17" i="5"/>
  <c r="AN16" i="5"/>
  <c r="AN17" i="5" s="1"/>
  <c r="AO17" i="5"/>
  <c r="AP17" i="5"/>
  <c r="AQ16" i="5"/>
  <c r="AQ17" i="5" s="1"/>
  <c r="AR17" i="5"/>
  <c r="AS17" i="5"/>
  <c r="AT16" i="5"/>
  <c r="AT17" i="5" s="1"/>
  <c r="AU17" i="5"/>
  <c r="AV16" i="5"/>
  <c r="AV17" i="5" s="1"/>
  <c r="AW16" i="5"/>
  <c r="AW17" i="5" s="1"/>
  <c r="AX17" i="5"/>
  <c r="AY16" i="5"/>
  <c r="AY17" i="5" s="1"/>
  <c r="AZ16" i="5"/>
  <c r="AZ17" i="5" s="1"/>
  <c r="BA17" i="5"/>
  <c r="BB16" i="5"/>
  <c r="BB17" i="5" s="1"/>
  <c r="BC16" i="5"/>
  <c r="BC17" i="5" s="1"/>
  <c r="BD17" i="5"/>
  <c r="BE17" i="5"/>
  <c r="BF16" i="5"/>
  <c r="BF17" i="5" s="1"/>
  <c r="BG17" i="5"/>
  <c r="BH17" i="5"/>
  <c r="BI16" i="5"/>
  <c r="BO16" i="5"/>
  <c r="BO17" i="5" s="1"/>
  <c r="BP17" i="5"/>
  <c r="BQ17" i="5"/>
  <c r="BR16" i="5"/>
  <c r="BR17" i="5" s="1"/>
  <c r="BS17" i="5"/>
  <c r="BT17" i="5"/>
  <c r="BU16" i="5"/>
  <c r="BU17" i="5" s="1"/>
  <c r="BV17" i="5"/>
  <c r="BW17" i="5"/>
  <c r="BX16" i="5"/>
  <c r="BX17" i="5" s="1"/>
  <c r="BY17" i="5"/>
  <c r="BZ16" i="5"/>
  <c r="BZ17" i="5" s="1"/>
  <c r="CA17" i="5"/>
  <c r="CB17" i="5"/>
  <c r="CC16" i="5"/>
  <c r="CC17" i="5" s="1"/>
  <c r="CD17" i="5"/>
  <c r="CE17" i="5"/>
  <c r="CF17" i="5"/>
  <c r="CG16" i="5"/>
  <c r="CG17" i="5" s="1"/>
  <c r="CO17" i="5"/>
  <c r="CP16" i="5"/>
  <c r="CP17" i="5" s="1"/>
  <c r="CQ16" i="5"/>
  <c r="CQ17" i="5" s="1"/>
  <c r="CR16" i="5"/>
  <c r="CR17" i="5" s="1"/>
  <c r="CS16" i="5"/>
  <c r="CS17" i="5" s="1"/>
  <c r="CT16" i="5"/>
  <c r="CT17" i="5" s="1"/>
  <c r="CU16" i="5"/>
  <c r="CU17" i="5" s="1"/>
  <c r="CV16" i="5"/>
  <c r="CV17" i="5" s="1"/>
  <c r="CW16" i="5"/>
  <c r="CW17" i="5" s="1"/>
  <c r="CX16" i="5"/>
  <c r="CX17" i="5" s="1"/>
  <c r="CY16" i="5"/>
  <c r="CY17" i="5" s="1"/>
  <c r="CZ16" i="5"/>
  <c r="CZ17" i="5" s="1"/>
  <c r="DA16" i="5"/>
  <c r="DA17" i="5" s="1"/>
  <c r="DB16" i="5"/>
  <c r="DB17" i="5" s="1"/>
  <c r="DC17" i="5"/>
  <c r="DD17" i="5"/>
  <c r="DE16" i="5"/>
  <c r="DE17" i="5" s="1"/>
  <c r="DH17" i="5"/>
  <c r="DK16" i="5"/>
  <c r="DN17" i="5"/>
  <c r="DQ16" i="5"/>
  <c r="DQ17" i="5" s="1"/>
  <c r="DT16" i="5"/>
  <c r="DT17" i="5" s="1"/>
  <c r="DV16" i="5"/>
  <c r="DY17" i="5"/>
  <c r="DZ16" i="5"/>
  <c r="DZ17" i="5" s="1"/>
  <c r="EA17" i="5"/>
  <c r="EB16" i="5"/>
  <c r="EB17" i="5" s="1"/>
  <c r="EC17" i="5"/>
  <c r="ED16" i="5"/>
  <c r="ED17" i="5" s="1"/>
  <c r="EE17" i="5"/>
  <c r="EF16" i="5"/>
  <c r="EF17" i="5" s="1"/>
  <c r="EG17" i="5"/>
  <c r="EH16" i="5"/>
  <c r="EH17" i="5" s="1"/>
  <c r="EI17" i="5"/>
  <c r="EJ17" i="5"/>
  <c r="EK16" i="5"/>
  <c r="EK17" i="5" s="1"/>
  <c r="EL16" i="5"/>
  <c r="EL17" i="5" s="1"/>
  <c r="EM16" i="5"/>
  <c r="EM17" i="5" s="1"/>
  <c r="EN16" i="5"/>
  <c r="EN17" i="5" s="1"/>
  <c r="EO16" i="5"/>
  <c r="EO17" i="5" s="1"/>
  <c r="EP16" i="5"/>
  <c r="EP17" i="5" s="1"/>
  <c r="EQ16" i="5"/>
  <c r="EQ17" i="5" s="1"/>
  <c r="ER16" i="5"/>
  <c r="ER17" i="5" s="1"/>
  <c r="ES16" i="5"/>
  <c r="ES17" i="5" s="1"/>
  <c r="ET16" i="5"/>
  <c r="ET17" i="5" s="1"/>
  <c r="EU16" i="5"/>
  <c r="EU17" i="5" s="1"/>
  <c r="EV16" i="5"/>
  <c r="EV17" i="5" s="1"/>
  <c r="EW16" i="5"/>
  <c r="EW17" i="5" s="1"/>
  <c r="EX16" i="5"/>
  <c r="EX17" i="5" s="1"/>
  <c r="EY16" i="5"/>
  <c r="EY17" i="5" s="1"/>
  <c r="EZ16" i="5"/>
  <c r="EZ17" i="5" s="1"/>
  <c r="FA16" i="5"/>
  <c r="FA17" i="5" s="1"/>
  <c r="FB16" i="5"/>
  <c r="FB17" i="5" s="1"/>
  <c r="FC16" i="5"/>
  <c r="FC17" i="5" s="1"/>
  <c r="FD16" i="5"/>
  <c r="FD17" i="5" s="1"/>
  <c r="FE16" i="5"/>
  <c r="FE17" i="5" s="1"/>
  <c r="FF16" i="5"/>
  <c r="FF17" i="5" s="1"/>
  <c r="FG16" i="5"/>
  <c r="FG17" i="5" s="1"/>
  <c r="FH16" i="5"/>
  <c r="FH17" i="5" s="1"/>
  <c r="FI16" i="5"/>
  <c r="FI17" i="5" s="1"/>
  <c r="FJ16" i="5"/>
  <c r="FJ17" i="5" s="1"/>
  <c r="FK16" i="5"/>
  <c r="FK17" i="5" s="1"/>
  <c r="FL16" i="5"/>
  <c r="FL17" i="5" s="1"/>
  <c r="FM16" i="5"/>
  <c r="FM17" i="5" s="1"/>
  <c r="FN16" i="5"/>
  <c r="FN17" i="5" s="1"/>
  <c r="FO16" i="5"/>
  <c r="FO17" i="5" s="1"/>
  <c r="FP16" i="5"/>
  <c r="FP17" i="5" s="1"/>
  <c r="FQ16" i="5"/>
  <c r="FQ17" i="5" s="1"/>
  <c r="FR16" i="5"/>
  <c r="FR17" i="5" s="1"/>
  <c r="FS16" i="5"/>
  <c r="FS17" i="5" s="1"/>
  <c r="FT16" i="5"/>
  <c r="FT17" i="5" s="1"/>
  <c r="FU16" i="5"/>
  <c r="FU17" i="5" s="1"/>
  <c r="FV16" i="5"/>
  <c r="FV17" i="5" s="1"/>
  <c r="FW16" i="5"/>
  <c r="FW17" i="5" s="1"/>
  <c r="FX16" i="5"/>
  <c r="FX17" i="5" s="1"/>
  <c r="FY16" i="5"/>
  <c r="FY17" i="5" s="1"/>
  <c r="FZ16" i="5"/>
  <c r="FZ17" i="5" s="1"/>
  <c r="GA16" i="5"/>
  <c r="GA17" i="5" s="1"/>
  <c r="GB16" i="5"/>
  <c r="GB17" i="5" s="1"/>
  <c r="GC16" i="5"/>
  <c r="GC17" i="5" s="1"/>
  <c r="GD16" i="5"/>
  <c r="GD17" i="5" s="1"/>
  <c r="GE16" i="5"/>
  <c r="GE17" i="5" s="1"/>
  <c r="GF16" i="5"/>
  <c r="GF17" i="5" s="1"/>
  <c r="GG16" i="5"/>
  <c r="GG17" i="5" s="1"/>
  <c r="GH16" i="5"/>
  <c r="GH17" i="5" s="1"/>
  <c r="GI16" i="5"/>
  <c r="GI17" i="5" s="1"/>
  <c r="GJ16" i="5"/>
  <c r="GJ17" i="5" s="1"/>
  <c r="GK16" i="5"/>
  <c r="GK17" i="5" s="1"/>
  <c r="GL16" i="5"/>
  <c r="GL17" i="5" s="1"/>
  <c r="GM16" i="5"/>
  <c r="GM17" i="5" s="1"/>
  <c r="GN16" i="5"/>
  <c r="GN17" i="5" s="1"/>
  <c r="GO16" i="5"/>
  <c r="GO17" i="5" s="1"/>
  <c r="GP16" i="5"/>
  <c r="GP17" i="5" s="1"/>
  <c r="GQ16" i="5"/>
  <c r="GQ17" i="5" s="1"/>
  <c r="GR16" i="5"/>
  <c r="GR17" i="5" s="1"/>
  <c r="GS16" i="5"/>
  <c r="GS17" i="5" s="1"/>
  <c r="GT16" i="5"/>
  <c r="GT17" i="5" s="1"/>
  <c r="GU16" i="5"/>
  <c r="GU17" i="5" s="1"/>
  <c r="GV16" i="5"/>
  <c r="GV17" i="5" s="1"/>
  <c r="GW16" i="5"/>
  <c r="GW17" i="5" s="1"/>
  <c r="GX16" i="5"/>
  <c r="GX17" i="5" s="1"/>
  <c r="GY16" i="5"/>
  <c r="GY17" i="5" s="1"/>
  <c r="GZ16" i="5"/>
  <c r="GZ17" i="5" s="1"/>
  <c r="HA16" i="5"/>
  <c r="HA17" i="5" s="1"/>
  <c r="HB16" i="5"/>
  <c r="HB17" i="5" s="1"/>
  <c r="HC16" i="5"/>
  <c r="HC17" i="5" s="1"/>
  <c r="HD16" i="5"/>
  <c r="HD17" i="5" s="1"/>
  <c r="HE16" i="5"/>
  <c r="HE17" i="5" s="1"/>
  <c r="HF16" i="5"/>
  <c r="HF17" i="5" s="1"/>
  <c r="HG16" i="5"/>
  <c r="HG17" i="5" s="1"/>
  <c r="HH16" i="5"/>
  <c r="HH17" i="5" s="1"/>
  <c r="HI16" i="5"/>
  <c r="HI17" i="5" s="1"/>
  <c r="HJ16" i="5"/>
  <c r="HJ17" i="5" s="1"/>
  <c r="HK16" i="5"/>
  <c r="HK17" i="5" s="1"/>
  <c r="HL16" i="5"/>
  <c r="HL17" i="5" s="1"/>
  <c r="HM16" i="5"/>
  <c r="HM17" i="5" s="1"/>
  <c r="HN16" i="5"/>
  <c r="HN17" i="5" s="1"/>
  <c r="HO16" i="5"/>
  <c r="HO17" i="5" s="1"/>
  <c r="HP16" i="5"/>
  <c r="HP17" i="5" s="1"/>
  <c r="HQ16" i="5"/>
  <c r="HQ17" i="5" s="1"/>
  <c r="HR16" i="5"/>
  <c r="HR17" i="5" s="1"/>
  <c r="HS16" i="5"/>
  <c r="HS17" i="5" s="1"/>
  <c r="HT16" i="5"/>
  <c r="HT17" i="5" s="1"/>
  <c r="HU16" i="5"/>
  <c r="HU17" i="5" s="1"/>
  <c r="HV16" i="5"/>
  <c r="HV17" i="5" s="1"/>
  <c r="HW16" i="5"/>
  <c r="HW17" i="5" s="1"/>
  <c r="HX16" i="5"/>
  <c r="HX17" i="5" s="1"/>
  <c r="HY16" i="5"/>
  <c r="HY17" i="5" s="1"/>
  <c r="HZ16" i="5"/>
  <c r="HZ17" i="5" s="1"/>
  <c r="IA16" i="5"/>
  <c r="IA17" i="5" s="1"/>
  <c r="IB16" i="5"/>
  <c r="IB17" i="5" s="1"/>
  <c r="IC16" i="5"/>
  <c r="IC17" i="5" s="1"/>
  <c r="ID16" i="5"/>
  <c r="ID17" i="5" s="1"/>
  <c r="IE16" i="5"/>
  <c r="IE17" i="5" s="1"/>
  <c r="IF16" i="5"/>
  <c r="IF17" i="5" s="1"/>
  <c r="IG16" i="5"/>
  <c r="IG17" i="5" s="1"/>
  <c r="IH16" i="5"/>
  <c r="IH17" i="5" s="1"/>
  <c r="II16" i="5"/>
  <c r="II17" i="5" s="1"/>
  <c r="IJ16" i="5"/>
  <c r="IJ17" i="5" s="1"/>
  <c r="IK16" i="5"/>
  <c r="IK17" i="5" s="1"/>
  <c r="IL16" i="5"/>
  <c r="IL17" i="5" s="1"/>
  <c r="IM16" i="5"/>
  <c r="IM17" i="5" s="1"/>
  <c r="IN16" i="5"/>
  <c r="IN17" i="5" s="1"/>
  <c r="IO16" i="5"/>
  <c r="IO17" i="5" s="1"/>
  <c r="IP16" i="5"/>
  <c r="IP17" i="5" s="1"/>
  <c r="IQ16" i="5"/>
  <c r="IQ17" i="5" s="1"/>
  <c r="IR16" i="5"/>
  <c r="IR17" i="5" s="1"/>
  <c r="IS16" i="5"/>
  <c r="IS17" i="5" s="1"/>
  <c r="IT16" i="5"/>
  <c r="IT17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D38" i="5" l="1"/>
  <c r="E38" i="5" s="1"/>
  <c r="D25" i="5"/>
  <c r="E25" i="5" s="1"/>
  <c r="D37" i="5"/>
  <c r="E37" i="5" s="1"/>
  <c r="D34" i="5"/>
  <c r="E34" i="5" s="1"/>
  <c r="D33" i="5"/>
  <c r="E33" i="5" s="1"/>
  <c r="D30" i="5"/>
  <c r="E30" i="5" s="1"/>
  <c r="D26" i="5"/>
  <c r="E26" i="5" s="1"/>
  <c r="D28" i="5"/>
  <c r="E28" i="5" s="1"/>
  <c r="D29" i="5"/>
  <c r="E29" i="5" s="1"/>
  <c r="D24" i="5"/>
  <c r="D36" i="5"/>
  <c r="E36" i="5" s="1"/>
  <c r="D32" i="5"/>
  <c r="E32" i="5" s="1"/>
  <c r="D21" i="5"/>
  <c r="E21" i="5" s="1"/>
  <c r="D20" i="5"/>
  <c r="E20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D22" i="5"/>
  <c r="D27" i="5" l="1"/>
  <c r="E62" i="4"/>
  <c r="E50" i="4"/>
  <c r="D58" i="4"/>
  <c r="E63" i="1"/>
  <c r="E46" i="4"/>
  <c r="E35" i="5"/>
  <c r="E31" i="5"/>
  <c r="D63" i="1"/>
  <c r="D50" i="4"/>
  <c r="D62" i="4"/>
  <c r="D35" i="5"/>
  <c r="D31" i="5"/>
  <c r="D62" i="3"/>
  <c r="E39" i="5"/>
  <c r="D46" i="4"/>
  <c r="E24" i="5"/>
  <c r="E27" i="5" s="1"/>
  <c r="E58" i="4"/>
  <c r="E62" i="3"/>
  <c r="E51" i="4"/>
  <c r="E54" i="4" s="1"/>
  <c r="D54" i="4"/>
  <c r="D39" i="5"/>
  <c r="E22" i="5"/>
  <c r="E23" i="5" s="1"/>
  <c r="D23" i="5"/>
</calcChain>
</file>

<file path=xl/sharedStrings.xml><?xml version="1.0" encoding="utf-8"?>
<sst xmlns="http://schemas.openxmlformats.org/spreadsheetml/2006/main" count="1762" uniqueCount="1386">
  <si>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</si>
  <si>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</si>
  <si>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</si>
  <si>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</si>
  <si>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</si>
  <si>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</si>
  <si>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</si>
  <si>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</si>
  <si>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</si>
  <si>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</si>
  <si>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</si>
  <si>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</si>
  <si>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</si>
  <si>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</si>
  <si>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</si>
  <si>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</si>
  <si>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</si>
  <si>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</si>
  <si>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</si>
  <si>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</si>
  <si>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</si>
  <si>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</si>
  <si>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</si>
  <si>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</si>
  <si>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</si>
  <si>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</si>
  <si>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</si>
  <si>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</si>
  <si>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</si>
  <si>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</si>
  <si>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</si>
  <si>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</si>
  <si>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</si>
  <si>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</si>
  <si>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</si>
  <si>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</si>
  <si>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</si>
  <si>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</si>
  <si>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</si>
  <si>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</si>
  <si>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</si>
  <si>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</si>
  <si>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</si>
  <si>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</si>
  <si>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</si>
  <si>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</si>
  <si>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</si>
  <si>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</si>
  <si>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</si>
  <si>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</si>
  <si>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</si>
  <si>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</si>
  <si>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</si>
  <si>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</si>
  <si>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</si>
  <si>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</si>
  <si>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</si>
  <si>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</si>
  <si>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</si>
  <si>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</si>
  <si>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</si>
  <si>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</si>
  <si>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</si>
  <si>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</si>
  <si>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</si>
  <si>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</si>
  <si>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</si>
  <si>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</si>
  <si>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</si>
  <si>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</si>
  <si>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</si>
  <si>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</si>
  <si>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</si>
  <si>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</si>
  <si>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</si>
  <si>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</si>
  <si>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</si>
  <si>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</si>
  <si>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</si>
  <si>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</si>
  <si>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</si>
  <si>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</si>
  <si>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</si>
  <si>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</si>
  <si>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</si>
  <si>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</si>
  <si>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</si>
  <si>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</si>
  <si>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</si>
  <si>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</si>
  <si>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</si>
  <si>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</si>
  <si>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</si>
  <si>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</si>
  <si>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</si>
  <si>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</si>
  <si>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</si>
  <si>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</si>
  <si>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</si>
  <si>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</si>
  <si>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</si>
  <si>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</si>
  <si>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</si>
  <si>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</si>
  <si>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</si>
  <si>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</si>
  <si>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</si>
  <si>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</si>
  <si>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</si>
  <si>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</si>
  <si>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</si>
  <si>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</si>
  <si>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</si>
  <si>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</si>
  <si>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</si>
  <si>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</si>
  <si>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</si>
  <si>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</si>
  <si>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</si>
  <si>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</si>
  <si>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</si>
  <si>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</si>
  <si>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</si>
  <si>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</si>
  <si>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</si>
  <si>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</si>
  <si>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</si>
  <si>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</si>
  <si>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</si>
  <si>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</si>
  <si>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</si>
  <si>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</si>
  <si>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</si>
  <si>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</si>
  <si>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</si>
  <si>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</si>
  <si>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</si>
  <si>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</si>
  <si>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</si>
  <si>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</si>
  <si>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</si>
  <si>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</si>
  <si>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</si>
  <si>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</si>
  <si>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</si>
  <si>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</si>
  <si>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</si>
  <si>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</si>
  <si>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</si>
  <si>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</si>
  <si>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</si>
  <si>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</si>
  <si>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</si>
  <si>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</si>
  <si>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</si>
  <si>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</si>
  <si>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</si>
  <si>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</si>
  <si>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</si>
  <si>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</si>
  <si>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</si>
  <si>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</si>
  <si>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</si>
  <si>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</si>
  <si>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</si>
  <si>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</si>
  <si>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</si>
  <si>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</si>
  <si>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</si>
  <si>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</si>
  <si>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</si>
  <si>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</si>
  <si>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</si>
  <si>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</si>
  <si>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</si>
  <si>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</si>
  <si>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</si>
  <si>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</si>
  <si>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</si>
  <si>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</si>
  <si>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</si>
  <si>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</si>
  <si>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</si>
  <si>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</si>
  <si>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</si>
  <si>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</si>
  <si>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</si>
  <si>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</si>
  <si>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</si>
  <si>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</si>
  <si>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</si>
  <si>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</si>
  <si>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</si>
  <si>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</si>
  <si>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</si>
  <si>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</si>
  <si>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</si>
  <si>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</si>
  <si>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</si>
  <si>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</si>
  <si>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</si>
  <si>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</si>
  <si>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</si>
  <si>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</si>
  <si>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</si>
  <si>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</si>
  <si>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</si>
  <si>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</si>
  <si>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</si>
  <si>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</si>
  <si>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</si>
  <si>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</si>
  <si>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</si>
  <si>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</si>
  <si>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</si>
  <si>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</si>
  <si>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</si>
  <si>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</si>
  <si>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</si>
  <si>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</si>
  <si>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</si>
  <si>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</si>
  <si>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</si>
  <si>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</si>
  <si>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</si>
  <si>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</si>
  <si>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</si>
  <si>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</si>
  <si>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</si>
  <si>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</si>
  <si>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</si>
  <si>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</si>
  <si>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</si>
  <si>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</si>
  <si>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</si>
  <si>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</si>
  <si>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</si>
  <si>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</si>
  <si>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</si>
  <si>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</si>
  <si>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</si>
  <si>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</si>
  <si>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</si>
  <si>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</si>
  <si>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</si>
  <si>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</si>
  <si>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</si>
  <si>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</si>
  <si>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</si>
  <si>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</si>
  <si>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</si>
  <si>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</si>
  <si>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</si>
  <si>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</si>
  <si>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</si>
  <si>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</si>
  <si>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</si>
  <si>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</si>
  <si>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</si>
  <si>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</si>
  <si>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</si>
  <si>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</si>
  <si>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</si>
  <si>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</si>
  <si>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</si>
  <si>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</si>
  <si>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</si>
  <si>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</si>
  <si>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</si>
  <si>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</si>
  <si>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</si>
  <si>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</si>
  <si>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</si>
  <si>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</si>
  <si>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</si>
  <si>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</si>
  <si>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</si>
  <si>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</si>
  <si>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</si>
  <si>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</si>
  <si>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</si>
  <si>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</si>
  <si>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</si>
  <si>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</si>
  <si>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</si>
  <si>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</si>
  <si>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</si>
  <si>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</si>
  <si>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</si>
  <si>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</si>
  <si>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</si>
  <si>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</si>
  <si>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</si>
  <si>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</si>
  <si>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</si>
  <si>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</si>
  <si>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</si>
  <si>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</si>
  <si>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</si>
  <si>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</si>
  <si>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</si>
  <si>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</si>
  <si>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</si>
  <si>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</si>
  <si>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</si>
  <si>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</si>
  <si>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</si>
  <si>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</si>
  <si>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</si>
  <si>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</si>
  <si>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</si>
  <si>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</si>
  <si>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</si>
  <si>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</si>
  <si>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</si>
  <si>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</si>
  <si>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</si>
  <si>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</si>
  <si>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</si>
  <si>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</si>
  <si>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</si>
  <si>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</si>
  <si>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</si>
  <si>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</si>
  <si>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</si>
  <si>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</si>
  <si>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</si>
  <si>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</si>
  <si>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</si>
  <si>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</si>
  <si>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</si>
  <si>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</si>
  <si>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</si>
  <si>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</si>
  <si>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</si>
  <si>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</si>
  <si>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</si>
  <si>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</si>
  <si>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</si>
  <si>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</si>
  <si>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</si>
  <si>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</si>
  <si>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</si>
  <si>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</si>
  <si>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</si>
  <si>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</si>
  <si>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</si>
  <si>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</si>
  <si>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</si>
  <si>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</si>
  <si>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</si>
  <si>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</si>
  <si>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</si>
  <si>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</si>
  <si>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</si>
  <si>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</si>
  <si>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</si>
  <si>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</si>
  <si>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</si>
  <si>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</si>
  <si>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</si>
  <si>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</si>
  <si>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</si>
  <si>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</si>
  <si>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</si>
  <si>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</si>
  <si>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</si>
  <si>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</si>
  <si>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</si>
  <si>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</si>
  <si>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</si>
  <si>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</si>
  <si>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</si>
  <si>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</si>
  <si>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</si>
  <si>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</si>
  <si>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</si>
  <si>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</si>
  <si>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</si>
  <si>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</si>
  <si>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</si>
  <si>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</si>
  <si>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</si>
  <si>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</si>
  <si>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</si>
  <si>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</si>
  <si>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</si>
  <si>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</si>
  <si>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</si>
  <si>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</si>
  <si>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</si>
  <si>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</si>
  <si>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</si>
  <si>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</si>
  <si>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</si>
  <si>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</si>
  <si>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</si>
  <si>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</si>
  <si>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</si>
  <si>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</si>
  <si>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</si>
  <si>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</si>
  <si>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</si>
  <si>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</si>
  <si>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</si>
  <si>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</si>
  <si>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</si>
  <si>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</si>
  <si>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</si>
  <si>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</si>
  <si>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</si>
  <si>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</si>
  <si>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</si>
  <si>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</si>
  <si>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</si>
  <si>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</si>
  <si>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</si>
  <si>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</si>
  <si>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</si>
  <si>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</si>
  <si>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</si>
  <si>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</si>
  <si>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</si>
  <si>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</si>
  <si>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</si>
  <si>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</si>
  <si>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</si>
  <si>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</si>
  <si>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</si>
  <si>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</si>
  <si>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</si>
  <si>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</si>
  <si>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</si>
  <si>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</si>
  <si>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</si>
  <si>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</si>
  <si>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</si>
  <si>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</si>
  <si>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</si>
  <si>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</si>
  <si>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</si>
  <si>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</si>
  <si>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</si>
  <si>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</si>
  <si>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</si>
  <si>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</si>
  <si>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</si>
  <si>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</si>
  <si>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</si>
  <si>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</si>
  <si>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</si>
  <si>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</si>
  <si>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</si>
  <si>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</si>
  <si>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</si>
  <si>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</si>
  <si>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</si>
  <si>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</si>
  <si>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</si>
  <si>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</si>
  <si>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</si>
  <si>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</si>
  <si>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</si>
  <si>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</si>
  <si>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</si>
  <si>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</si>
  <si>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</si>
  <si>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</si>
  <si>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</si>
  <si>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</si>
  <si>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</si>
  <si>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</si>
  <si>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</si>
  <si>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</si>
  <si>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</si>
  <si>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</si>
  <si>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</si>
  <si>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</si>
  <si>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</si>
  <si>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</si>
  <si>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</si>
  <si>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</si>
  <si>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</si>
  <si>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</si>
  <si>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</si>
  <si>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</si>
  <si>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</si>
  <si>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</si>
  <si>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</si>
  <si>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</si>
  <si>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</si>
  <si>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</si>
  <si>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</si>
  <si>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</si>
  <si>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</si>
  <si>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</si>
  <si>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</si>
  <si>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</si>
  <si>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</si>
  <si>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</si>
  <si>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</si>
  <si>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</si>
  <si>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</si>
  <si>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</si>
  <si>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</si>
  <si>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</si>
  <si>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</si>
  <si>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</si>
  <si>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</si>
  <si>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</si>
  <si>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</si>
  <si>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</si>
  <si>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</si>
  <si>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</si>
  <si>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</si>
  <si>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</si>
  <si>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</si>
  <si>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</si>
  <si>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</si>
  <si>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</si>
  <si>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</si>
  <si>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</si>
  <si>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</si>
  <si>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</si>
  <si>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</si>
  <si>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</si>
  <si>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</si>
  <si>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</si>
  <si>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</si>
  <si>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</si>
  <si>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</si>
  <si>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</si>
  <si>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</si>
  <si>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</si>
  <si>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</si>
  <si>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</si>
  <si>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</si>
  <si>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</si>
  <si>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</si>
  <si>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</si>
  <si>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</si>
  <si>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</si>
  <si>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</si>
  <si>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</si>
  <si>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</si>
  <si>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</si>
  <si>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</si>
  <si>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</si>
  <si>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</si>
  <si>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</si>
  <si>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</si>
  <si>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</si>
  <si>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</si>
  <si>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</si>
  <si>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</si>
  <si>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</si>
  <si>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</si>
  <si>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</si>
  <si>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</si>
  <si>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</si>
  <si>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</si>
  <si>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</si>
  <si>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</si>
  <si>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</si>
  <si>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</si>
  <si>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</si>
  <si>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</si>
  <si>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</si>
  <si>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</si>
  <si>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</si>
  <si>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</si>
  <si>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</si>
  <si>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</si>
  <si>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</si>
  <si>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</si>
  <si>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</si>
  <si>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</si>
  <si>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</si>
  <si>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</si>
  <si>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</si>
  <si>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</si>
  <si>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</si>
  <si>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</si>
  <si>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</si>
  <si>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</si>
  <si>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</si>
  <si>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</si>
  <si>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</si>
  <si>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</si>
  <si>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</si>
  <si>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</si>
  <si>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</si>
  <si>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</si>
  <si>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</si>
  <si>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</si>
  <si>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</si>
  <si>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</si>
  <si>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</si>
  <si>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</si>
  <si>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</si>
  <si>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</si>
  <si>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</si>
  <si>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</si>
  <si>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</si>
  <si>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</si>
  <si>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</si>
  <si>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</si>
  <si>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</si>
  <si>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</si>
  <si>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</si>
  <si>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</si>
  <si>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</si>
  <si>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</si>
  <si>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</si>
  <si>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</si>
  <si>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</si>
  <si>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</si>
  <si>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</si>
  <si>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</si>
  <si>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</si>
  <si>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</si>
  <si>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</si>
  <si>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</si>
  <si>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</si>
  <si>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</si>
  <si>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</si>
  <si>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</si>
  <si>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</si>
  <si>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</si>
  <si>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</si>
  <si>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</si>
  <si>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</si>
  <si>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</si>
  <si>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</si>
  <si>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</si>
  <si>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</si>
  <si>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</si>
  <si>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</si>
  <si>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</si>
  <si>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</si>
  <si>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</si>
  <si>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</si>
  <si>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</si>
  <si>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</si>
  <si>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</si>
  <si>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</si>
  <si>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</si>
  <si>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</si>
  <si>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</si>
  <si>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</si>
  <si>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</si>
  <si>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</si>
  <si>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</si>
  <si>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</si>
  <si>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</si>
  <si>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</si>
  <si>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</si>
  <si>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</si>
  <si>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</si>
  <si>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</si>
  <si>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</si>
  <si>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</si>
  <si>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</si>
  <si>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</si>
  <si>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</si>
  <si>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</si>
  <si>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</si>
  <si>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</si>
  <si>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</si>
  <si>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</si>
  <si>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</si>
  <si>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</si>
  <si>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</si>
  <si>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</si>
  <si>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</si>
  <si>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</si>
  <si>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</si>
  <si>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</si>
  <si>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</si>
  <si>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</si>
  <si>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</si>
  <si>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</si>
  <si>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</si>
  <si>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</si>
  <si>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</si>
  <si>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</si>
  <si>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</si>
  <si>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</si>
  <si>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</si>
  <si>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</si>
  <si>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</si>
  <si>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</si>
  <si>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</si>
  <si>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</si>
  <si>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</si>
  <si>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</si>
  <si>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</si>
  <si>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</si>
  <si>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</si>
  <si>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</si>
  <si>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</si>
  <si>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</si>
  <si>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</si>
  <si>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</si>
  <si>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</si>
  <si>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</si>
  <si>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</si>
  <si>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</si>
  <si>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</si>
  <si>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</si>
  <si>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</si>
  <si>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</si>
  <si>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</si>
  <si>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</si>
  <si>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</si>
  <si>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</si>
  <si>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</si>
  <si>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</si>
  <si>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</si>
  <si>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</si>
  <si>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</si>
  <si>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</si>
  <si>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</si>
  <si>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</si>
  <si>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</si>
  <si>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</si>
  <si>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</si>
  <si>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</si>
  <si>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</si>
  <si>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</si>
  <si>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</si>
  <si>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</si>
  <si>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</si>
  <si>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</si>
  <si>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</si>
  <si>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</si>
  <si>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</si>
  <si>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</si>
  <si>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</si>
  <si>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</si>
  <si>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</si>
  <si>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</si>
  <si>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</si>
  <si>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</si>
  <si>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</si>
  <si>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</si>
  <si>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</si>
  <si>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</si>
  <si>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</si>
  <si>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</si>
  <si>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</si>
  <si>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</si>
  <si>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</si>
  <si>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</si>
  <si>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</si>
  <si>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</si>
  <si>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</si>
  <si>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</si>
  <si>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</si>
  <si>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</si>
  <si>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</si>
  <si>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</si>
  <si>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</si>
  <si>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</si>
  <si>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</si>
  <si>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</si>
  <si>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</si>
  <si>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</si>
  <si>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</si>
  <si>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</si>
  <si>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</si>
  <si>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</si>
  <si>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</si>
  <si>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</si>
  <si>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</si>
  <si>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</si>
  <si>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</si>
  <si>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</si>
  <si>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</si>
  <si>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</si>
  <si>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</si>
  <si>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</si>
  <si>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</si>
  <si>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</si>
  <si>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</si>
  <si>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</si>
  <si>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</si>
  <si>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</si>
  <si>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</si>
  <si>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</si>
  <si>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</si>
  <si>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</si>
  <si>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</si>
  <si>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</si>
  <si>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</si>
  <si>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</si>
  <si>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</si>
  <si>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</si>
  <si>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</si>
  <si>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</si>
  <si>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</si>
  <si>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</si>
  <si>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</si>
  <si>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</si>
  <si>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</si>
  <si>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</si>
  <si>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</si>
  <si>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</si>
  <si>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</si>
  <si>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</si>
  <si>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</si>
  <si>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</si>
  <si>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</si>
  <si>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</si>
  <si>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</si>
  <si>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</si>
  <si>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</si>
  <si>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</si>
  <si>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</si>
  <si>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</si>
  <si>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</si>
  <si>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</si>
  <si>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</si>
  <si>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</si>
  <si>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</si>
  <si>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</si>
  <si>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</si>
  <si>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</si>
  <si>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</si>
  <si>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</si>
  <si>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</si>
  <si>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</si>
  <si>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</si>
  <si>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</si>
  <si>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</si>
  <si>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</si>
  <si>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</si>
  <si>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</si>
  <si>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</si>
  <si>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</si>
  <si>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</si>
  <si>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</si>
  <si>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</si>
  <si>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</si>
  <si>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</si>
  <si>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</si>
  <si>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</si>
  <si>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</si>
  <si>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</si>
  <si>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</si>
  <si>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</si>
  <si>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</si>
  <si>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</si>
  <si>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</si>
  <si>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</si>
  <si>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</si>
  <si>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</si>
  <si>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</si>
  <si>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</si>
  <si>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</si>
  <si>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</si>
  <si>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</si>
  <si>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</si>
  <si>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</si>
  <si>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</si>
  <si>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</si>
  <si>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</si>
  <si>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</si>
  <si>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</si>
  <si>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</si>
  <si>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</si>
  <si>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</si>
  <si>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</si>
  <si>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</si>
  <si>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</si>
  <si>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</si>
  <si>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</si>
  <si>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</si>
  <si>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</si>
  <si>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</si>
  <si>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</si>
  <si>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</si>
  <si>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</si>
  <si>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</si>
  <si>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</si>
  <si>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</si>
  <si>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</si>
  <si>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</si>
  <si>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</si>
  <si>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</si>
  <si>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</si>
  <si>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</si>
  <si>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</si>
  <si>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</si>
  <si>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</si>
  <si>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</si>
  <si>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</si>
  <si>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</si>
  <si>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</si>
  <si>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</si>
  <si>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</si>
  <si>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</si>
  <si>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</si>
  <si>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</si>
  <si>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</si>
  <si>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</si>
  <si>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</si>
  <si>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</si>
  <si>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</si>
  <si>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</si>
  <si>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</si>
  <si>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</si>
  <si>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</si>
  <si>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</si>
  <si>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</si>
  <si>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</si>
  <si>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</si>
  <si>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</si>
  <si>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</si>
  <si>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</si>
  <si>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</si>
  <si>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</si>
  <si>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</si>
  <si>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</si>
  <si>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</si>
  <si>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</si>
  <si>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</si>
  <si>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</si>
  <si>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</si>
  <si>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</si>
  <si>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</si>
  <si>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</si>
  <si>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</si>
  <si>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</si>
  <si>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</si>
  <si>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</si>
  <si>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</si>
  <si>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</si>
  <si>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</si>
  <si>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</si>
  <si>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</si>
  <si>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</si>
  <si>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</si>
  <si>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</si>
  <si>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</si>
  <si>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</si>
  <si>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</si>
  <si>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</si>
  <si>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</si>
  <si>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</si>
  <si>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</si>
  <si>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</si>
  <si>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</si>
  <si>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</si>
  <si>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</si>
  <si>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</si>
  <si>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</si>
  <si>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</si>
  <si>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</si>
  <si>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</si>
  <si>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</si>
  <si>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</si>
  <si>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</si>
  <si>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</si>
  <si>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</si>
  <si>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</si>
  <si>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</si>
  <si>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</si>
  <si>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</si>
  <si>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</si>
  <si>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</si>
  <si>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</si>
  <si>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</si>
  <si>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</si>
  <si>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</si>
  <si>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</si>
  <si>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</si>
  <si>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</si>
  <si>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</si>
  <si>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</si>
  <si>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</si>
  <si>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</si>
  <si>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</si>
  <si>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</si>
  <si>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</si>
  <si>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</si>
  <si>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</si>
  <si>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</si>
  <si>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</si>
  <si>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</si>
  <si>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</si>
  <si>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</si>
  <si>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</si>
  <si>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</si>
  <si>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</si>
  <si>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</si>
  <si>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</si>
  <si>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</si>
  <si>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</si>
  <si>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</si>
  <si>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</si>
  <si>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</si>
  <si>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</si>
  <si>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</si>
  <si>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</si>
  <si>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</si>
  <si>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</si>
  <si>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</si>
  <si>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</si>
  <si>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</si>
  <si>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</si>
  <si>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</si>
  <si>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</si>
  <si>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</si>
  <si>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</si>
  <si>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</si>
  <si>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</si>
  <si>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</si>
  <si>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</si>
  <si>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</si>
  <si>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</si>
  <si>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</si>
  <si>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</si>
  <si>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</si>
  <si>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</si>
  <si>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</si>
  <si>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</si>
  <si>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</si>
  <si>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</si>
  <si>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</si>
  <si>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</si>
  <si>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</si>
  <si>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</si>
  <si>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</si>
  <si>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</si>
  <si>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</si>
  <si>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</si>
  <si>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</si>
  <si>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</si>
  <si>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</si>
  <si>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</si>
  <si>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</si>
  <si>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</si>
  <si>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</si>
  <si>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</si>
  <si>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</si>
  <si>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</si>
  <si>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</si>
  <si>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</si>
  <si>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</si>
  <si>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</si>
  <si>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</si>
  <si>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</si>
  <si>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</si>
  <si>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</si>
  <si>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</si>
  <si>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</si>
  <si>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</si>
  <si>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</si>
  <si>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</si>
  <si>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</si>
  <si>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</si>
  <si>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</si>
  <si>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</si>
  <si>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</si>
  <si>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</si>
  <si>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</si>
  <si>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</si>
  <si>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</si>
  <si>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</si>
  <si>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</si>
  <si>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</si>
  <si>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</si>
  <si>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</si>
  <si>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</si>
  <si>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</si>
  <si>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</si>
  <si>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</si>
  <si>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</si>
  <si>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</si>
  <si>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</si>
  <si>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</si>
  <si>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</si>
  <si>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</si>
  <si>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</si>
  <si>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</si>
  <si>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</si>
  <si>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</si>
  <si>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</si>
  <si>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</si>
  <si>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</si>
  <si>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</si>
  <si>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</si>
  <si>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</si>
  <si>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</si>
  <si>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</si>
  <si>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</si>
  <si>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</si>
  <si>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</si>
  <si>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</si>
  <si>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</si>
  <si>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</si>
  <si>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</si>
  <si>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</si>
  <si>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</si>
  <si>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</si>
  <si>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</si>
  <si>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</si>
  <si>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</si>
  <si>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</si>
  <si>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</si>
  <si>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</si>
  <si>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</si>
  <si>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</si>
  <si>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</si>
  <si>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</si>
  <si>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</si>
  <si>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</si>
  <si>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</si>
  <si>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</si>
  <si>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</si>
  <si>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</si>
  <si>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</si>
  <si>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</si>
  <si>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</si>
  <si>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</si>
  <si>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</si>
  <si>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</si>
  <si>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</si>
  <si>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</si>
  <si>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</si>
  <si>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</si>
  <si>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</si>
  <si>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</si>
  <si>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</si>
  <si>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</si>
  <si>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</si>
  <si>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</si>
  <si>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</si>
  <si>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</si>
  <si>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</si>
  <si>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</si>
  <si>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</si>
  <si>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</si>
  <si>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</si>
  <si>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</si>
  <si>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</si>
  <si>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</si>
  <si>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</si>
  <si>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</si>
  <si>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</si>
  <si>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</si>
  <si>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</si>
  <si>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</si>
  <si>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</si>
  <si>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</si>
  <si>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</si>
  <si>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</si>
  <si>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</si>
  <si>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</si>
  <si>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</si>
  <si>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</si>
  <si>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</si>
  <si>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</si>
  <si>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</si>
  <si>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</si>
  <si>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</si>
  <si>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</si>
  <si>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</si>
  <si>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</si>
  <si>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</si>
  <si>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</si>
  <si>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</si>
  <si>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</si>
  <si>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</si>
  <si>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</si>
  <si>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</si>
  <si>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</si>
  <si>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</si>
  <si>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</si>
  <si>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</si>
  <si>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</si>
  <si>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</si>
  <si>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</si>
  <si>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</si>
  <si>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</si>
  <si>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</si>
  <si>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</si>
  <si>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</si>
  <si>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</si>
  <si>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</si>
  <si>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</si>
  <si>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</si>
  <si>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</si>
  <si>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</si>
  <si>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</si>
  <si>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</si>
  <si>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</si>
  <si>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</si>
  <si>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</si>
  <si>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</si>
  <si>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</si>
  <si>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</si>
  <si>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</si>
  <si>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</si>
  <si>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</si>
  <si>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</si>
  <si>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</si>
  <si>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</si>
  <si>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</si>
  <si>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</si>
  <si>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</si>
  <si>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</si>
  <si>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</si>
  <si>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</si>
  <si>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</si>
  <si>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</si>
  <si>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</si>
  <si>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</si>
  <si>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</si>
  <si>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</si>
  <si>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</si>
  <si>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</si>
  <si>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</si>
  <si>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</si>
  <si>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</si>
  <si>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</si>
  <si>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</si>
  <si>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</si>
  <si>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</si>
  <si>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</si>
  <si>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</si>
  <si>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</si>
  <si>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</si>
  <si>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</si>
  <si>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</si>
  <si>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</si>
  <si>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</si>
  <si>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</si>
  <si>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</si>
  <si>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</si>
  <si>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</si>
  <si>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</si>
  <si>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</si>
  <si>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</si>
  <si>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</si>
  <si>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</si>
  <si>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</si>
  <si>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</si>
  <si>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</si>
  <si>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</si>
  <si>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</si>
  <si>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</si>
  <si>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</si>
  <si>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</si>
  <si>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</si>
  <si>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</si>
  <si>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</si>
  <si>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</si>
  <si>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</si>
  <si>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</si>
  <si>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</si>
  <si>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</si>
  <si>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</si>
  <si>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</si>
  <si>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</si>
  <si>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</si>
  <si>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</si>
  <si>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</si>
  <si>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</si>
  <si>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</si>
  <si>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</si>
  <si>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</si>
  <si>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</si>
  <si>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</si>
  <si>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</si>
  <si>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</si>
  <si>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</si>
  <si>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</si>
  <si>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</si>
  <si>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</si>
  <si>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</si>
  <si>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</si>
  <si>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</si>
  <si>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</si>
  <si>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</si>
  <si>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</si>
  <si>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</si>
  <si>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</si>
  <si>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</si>
  <si>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</si>
  <si>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</si>
  <si>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</si>
  <si>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</si>
  <si>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</si>
  <si>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</si>
  <si>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</si>
  <si>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</si>
  <si>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</si>
  <si>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</si>
  <si>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</si>
  <si>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</si>
  <si>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</si>
  <si>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</si>
  <si>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</si>
  <si>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</si>
  <si>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</si>
  <si>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</si>
  <si>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</si>
  <si>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</si>
  <si>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</si>
  <si>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</si>
  <si>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</si>
  <si>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</si>
  <si>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</si>
  <si>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</si>
  <si>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</si>
  <si>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</si>
  <si>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</si>
  <si>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</si>
  <si>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</si>
  <si>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</si>
  <si>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</si>
  <si>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</si>
  <si>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</si>
  <si>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</si>
  <si>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</si>
  <si>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</si>
  <si>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</si>
  <si>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</si>
  <si>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</si>
  <si>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</si>
  <si>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</si>
  <si>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</si>
  <si>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</si>
  <si>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</si>
  <si>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</si>
  <si>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</si>
  <si>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</si>
  <si>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</si>
  <si>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</si>
  <si>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</si>
  <si>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</si>
  <si>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</si>
  <si>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</si>
  <si>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</si>
  <si>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</si>
  <si>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</si>
  <si>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</si>
  <si>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</si>
  <si>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</si>
  <si>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</si>
  <si>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</si>
  <si>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</si>
  <si>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</si>
  <si>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</si>
  <si>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</si>
  <si>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</si>
  <si>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</si>
  <si>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</si>
  <si>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</si>
  <si>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</si>
  <si>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</si>
  <si>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</si>
  <si>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</si>
  <si>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</si>
  <si>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</si>
  <si>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</si>
  <si>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</si>
  <si>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</si>
  <si>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</si>
  <si>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</si>
  <si>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</si>
  <si>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</si>
  <si>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</si>
  <si>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</si>
  <si>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</si>
  <si>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</si>
  <si>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</si>
  <si>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</si>
  <si>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</si>
  <si>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</si>
  <si>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</si>
  <si>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Жүзжасар Нұржігіт Саятұлы</t>
  </si>
  <si>
    <t>Сағындық Балауса Ерболқызы</t>
  </si>
  <si>
    <t>Оқу жылы :2023   Топ: Мектепалды сыныбы     Өткізу кезеңі: Бастапқы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</si>
</sst>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4" xfId="0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0" borderId="1" xfId="0" applyFont="1" applyBorder="1"/>
    <xf numFmtId="0" fontId="10" fillId="0" borderId="1" xfId="0" applyFont="1" applyBorder="1"/>
    <xf numFmtId="0" fontId="11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9" t="s">
        <v>837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37" t="s">
        <v>2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48" t="s">
        <v>88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35" t="s">
        <v>115</v>
      </c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7" t="s">
        <v>115</v>
      </c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50" t="s">
        <v>138</v>
      </c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</row>
    <row r="5" spans="1:254" ht="1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36" t="s">
        <v>116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117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6"/>
      <c r="B11" s="46"/>
      <c r="C11" s="39" t="s">
        <v>849</v>
      </c>
      <c r="D11" s="39"/>
      <c r="E11" s="39"/>
      <c r="F11" s="39"/>
      <c r="G11" s="39"/>
      <c r="H11" s="39"/>
      <c r="I11" s="39"/>
      <c r="J11" s="39"/>
      <c r="K11" s="39"/>
      <c r="L11" s="39" t="s">
        <v>852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 t="s">
        <v>849</v>
      </c>
      <c r="Y11" s="39"/>
      <c r="Z11" s="39"/>
      <c r="AA11" s="39"/>
      <c r="AB11" s="39"/>
      <c r="AC11" s="39"/>
      <c r="AD11" s="39"/>
      <c r="AE11" s="39"/>
      <c r="AF11" s="39"/>
      <c r="AG11" s="39" t="s">
        <v>852</v>
      </c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5" t="s">
        <v>849</v>
      </c>
      <c r="AT11" s="35"/>
      <c r="AU11" s="35"/>
      <c r="AV11" s="35"/>
      <c r="AW11" s="35"/>
      <c r="AX11" s="35"/>
      <c r="AY11" s="35" t="s">
        <v>852</v>
      </c>
      <c r="AZ11" s="35"/>
      <c r="BA11" s="35"/>
      <c r="BB11" s="35"/>
      <c r="BC11" s="35"/>
      <c r="BD11" s="35"/>
      <c r="BE11" s="35"/>
      <c r="BF11" s="35"/>
      <c r="BG11" s="35"/>
      <c r="BH11" s="35" t="s">
        <v>849</v>
      </c>
      <c r="BI11" s="35"/>
      <c r="BJ11" s="35"/>
      <c r="BK11" s="35"/>
      <c r="BL11" s="35"/>
      <c r="BM11" s="35"/>
      <c r="BN11" s="35" t="s">
        <v>852</v>
      </c>
      <c r="BO11" s="35"/>
      <c r="BP11" s="35"/>
      <c r="BQ11" s="35"/>
      <c r="BR11" s="35"/>
      <c r="BS11" s="35"/>
      <c r="BT11" s="35"/>
      <c r="BU11" s="35"/>
      <c r="BV11" s="35"/>
      <c r="BW11" s="35" t="s">
        <v>849</v>
      </c>
      <c r="BX11" s="35"/>
      <c r="BY11" s="35"/>
      <c r="BZ11" s="35"/>
      <c r="CA11" s="35"/>
      <c r="CB11" s="35"/>
      <c r="CC11" s="35" t="s">
        <v>852</v>
      </c>
      <c r="CD11" s="35"/>
      <c r="CE11" s="35"/>
      <c r="CF11" s="35"/>
      <c r="CG11" s="35"/>
      <c r="CH11" s="35"/>
      <c r="CI11" s="35" t="s">
        <v>849</v>
      </c>
      <c r="CJ11" s="35"/>
      <c r="CK11" s="35"/>
      <c r="CL11" s="35"/>
      <c r="CM11" s="35"/>
      <c r="CN11" s="35"/>
      <c r="CO11" s="35"/>
      <c r="CP11" s="35"/>
      <c r="CQ11" s="35"/>
      <c r="CR11" s="35" t="s">
        <v>852</v>
      </c>
      <c r="CS11" s="35"/>
      <c r="CT11" s="35"/>
      <c r="CU11" s="35"/>
      <c r="CV11" s="35"/>
      <c r="CW11" s="35"/>
      <c r="CX11" s="35"/>
      <c r="CY11" s="35"/>
      <c r="CZ11" s="35"/>
      <c r="DA11" s="35" t="s">
        <v>849</v>
      </c>
      <c r="DB11" s="35"/>
      <c r="DC11" s="35"/>
      <c r="DD11" s="35"/>
      <c r="DE11" s="35"/>
      <c r="DF11" s="35"/>
      <c r="DG11" s="35" t="s">
        <v>852</v>
      </c>
      <c r="DH11" s="35"/>
      <c r="DI11" s="35"/>
      <c r="DJ11" s="35"/>
      <c r="DK11" s="35"/>
      <c r="DL11" s="35"/>
      <c r="DM11" s="35"/>
      <c r="DN11" s="35"/>
      <c r="DO11" s="35"/>
    </row>
    <row r="12" spans="1:254" ht="15.6" customHeight="1" x14ac:dyDescent="0.25">
      <c r="A12" s="46"/>
      <c r="B12" s="46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 x14ac:dyDescent="0.25">
      <c r="A13" s="46"/>
      <c r="B13" s="46"/>
      <c r="C13" s="45" t="s">
        <v>846</v>
      </c>
      <c r="D13" s="45"/>
      <c r="E13" s="45"/>
      <c r="F13" s="45" t="s">
        <v>1341</v>
      </c>
      <c r="G13" s="45"/>
      <c r="H13" s="45"/>
      <c r="I13" s="45" t="s">
        <v>29</v>
      </c>
      <c r="J13" s="45"/>
      <c r="K13" s="45"/>
      <c r="L13" s="45" t="s">
        <v>37</v>
      </c>
      <c r="M13" s="45"/>
      <c r="N13" s="45"/>
      <c r="O13" s="45" t="s">
        <v>39</v>
      </c>
      <c r="P13" s="45"/>
      <c r="Q13" s="45"/>
      <c r="R13" s="45" t="s">
        <v>40</v>
      </c>
      <c r="S13" s="45"/>
      <c r="T13" s="45"/>
      <c r="U13" s="45" t="s">
        <v>43</v>
      </c>
      <c r="V13" s="45"/>
      <c r="W13" s="45"/>
      <c r="X13" s="45" t="s">
        <v>853</v>
      </c>
      <c r="Y13" s="45"/>
      <c r="Z13" s="45"/>
      <c r="AA13" s="45" t="s">
        <v>855</v>
      </c>
      <c r="AB13" s="45"/>
      <c r="AC13" s="45"/>
      <c r="AD13" s="45" t="s">
        <v>857</v>
      </c>
      <c r="AE13" s="45"/>
      <c r="AF13" s="45"/>
      <c r="AG13" s="45" t="s">
        <v>859</v>
      </c>
      <c r="AH13" s="45"/>
      <c r="AI13" s="45"/>
      <c r="AJ13" s="45" t="s">
        <v>861</v>
      </c>
      <c r="AK13" s="45"/>
      <c r="AL13" s="45"/>
      <c r="AM13" s="45" t="s">
        <v>865</v>
      </c>
      <c r="AN13" s="45"/>
      <c r="AO13" s="45"/>
      <c r="AP13" s="45" t="s">
        <v>866</v>
      </c>
      <c r="AQ13" s="45"/>
      <c r="AR13" s="45"/>
      <c r="AS13" s="45" t="s">
        <v>868</v>
      </c>
      <c r="AT13" s="45"/>
      <c r="AU13" s="45"/>
      <c r="AV13" s="45" t="s">
        <v>869</v>
      </c>
      <c r="AW13" s="45"/>
      <c r="AX13" s="45"/>
      <c r="AY13" s="45" t="s">
        <v>872</v>
      </c>
      <c r="AZ13" s="45"/>
      <c r="BA13" s="45"/>
      <c r="BB13" s="45" t="s">
        <v>873</v>
      </c>
      <c r="BC13" s="45"/>
      <c r="BD13" s="45"/>
      <c r="BE13" s="45" t="s">
        <v>876</v>
      </c>
      <c r="BF13" s="45"/>
      <c r="BG13" s="45"/>
      <c r="BH13" s="45" t="s">
        <v>877</v>
      </c>
      <c r="BI13" s="45"/>
      <c r="BJ13" s="45"/>
      <c r="BK13" s="45" t="s">
        <v>881</v>
      </c>
      <c r="BL13" s="45"/>
      <c r="BM13" s="45"/>
      <c r="BN13" s="45" t="s">
        <v>880</v>
      </c>
      <c r="BO13" s="45"/>
      <c r="BP13" s="45"/>
      <c r="BQ13" s="45" t="s">
        <v>882</v>
      </c>
      <c r="BR13" s="45"/>
      <c r="BS13" s="45"/>
      <c r="BT13" s="45" t="s">
        <v>883</v>
      </c>
      <c r="BU13" s="45"/>
      <c r="BV13" s="45"/>
      <c r="BW13" s="45" t="s">
        <v>885</v>
      </c>
      <c r="BX13" s="45"/>
      <c r="BY13" s="45"/>
      <c r="BZ13" s="45" t="s">
        <v>887</v>
      </c>
      <c r="CA13" s="45"/>
      <c r="CB13" s="45"/>
      <c r="CC13" s="45" t="s">
        <v>888</v>
      </c>
      <c r="CD13" s="45"/>
      <c r="CE13" s="45"/>
      <c r="CF13" s="45" t="s">
        <v>889</v>
      </c>
      <c r="CG13" s="45"/>
      <c r="CH13" s="45"/>
      <c r="CI13" s="45" t="s">
        <v>891</v>
      </c>
      <c r="CJ13" s="45"/>
      <c r="CK13" s="45"/>
      <c r="CL13" s="45" t="s">
        <v>126</v>
      </c>
      <c r="CM13" s="45"/>
      <c r="CN13" s="45"/>
      <c r="CO13" s="45" t="s">
        <v>128</v>
      </c>
      <c r="CP13" s="45"/>
      <c r="CQ13" s="45"/>
      <c r="CR13" s="45" t="s">
        <v>892</v>
      </c>
      <c r="CS13" s="45"/>
      <c r="CT13" s="45"/>
      <c r="CU13" s="45" t="s">
        <v>133</v>
      </c>
      <c r="CV13" s="45"/>
      <c r="CW13" s="45"/>
      <c r="CX13" s="45" t="s">
        <v>893</v>
      </c>
      <c r="CY13" s="45"/>
      <c r="CZ13" s="45"/>
      <c r="DA13" s="45" t="s">
        <v>894</v>
      </c>
      <c r="DB13" s="45"/>
      <c r="DC13" s="45"/>
      <c r="DD13" s="45" t="s">
        <v>898</v>
      </c>
      <c r="DE13" s="45"/>
      <c r="DF13" s="45"/>
      <c r="DG13" s="45" t="s">
        <v>900</v>
      </c>
      <c r="DH13" s="45"/>
      <c r="DI13" s="45"/>
      <c r="DJ13" s="45" t="s">
        <v>902</v>
      </c>
      <c r="DK13" s="45"/>
      <c r="DL13" s="45"/>
      <c r="DM13" s="45" t="s">
        <v>904</v>
      </c>
      <c r="DN13" s="45"/>
      <c r="DO13" s="45"/>
    </row>
    <row r="14" spans="1:254" ht="133.5" customHeight="1" x14ac:dyDescent="0.25">
      <c r="A14" s="46"/>
      <c r="B14" s="46"/>
      <c r="C14" s="19" t="s">
        <v>16</v>
      </c>
      <c r="D14" s="19" t="s">
        <v>17</v>
      </c>
      <c r="E14" s="19" t="s">
        <v>18</v>
      </c>
      <c r="F14" s="19" t="s">
        <v>19</v>
      </c>
      <c r="G14" s="19" t="s">
        <v>20</v>
      </c>
      <c r="H14" s="19" t="s">
        <v>847</v>
      </c>
      <c r="I14" s="19" t="s">
        <v>30</v>
      </c>
      <c r="J14" s="19" t="s">
        <v>848</v>
      </c>
      <c r="K14" s="19" t="s">
        <v>31</v>
      </c>
      <c r="L14" s="19" t="s">
        <v>30</v>
      </c>
      <c r="M14" s="19" t="s">
        <v>38</v>
      </c>
      <c r="N14" s="19" t="s">
        <v>31</v>
      </c>
      <c r="O14" s="19" t="s">
        <v>39</v>
      </c>
      <c r="P14" s="19" t="s">
        <v>39</v>
      </c>
      <c r="Q14" s="19" t="s">
        <v>35</v>
      </c>
      <c r="R14" s="19" t="s">
        <v>41</v>
      </c>
      <c r="S14" s="19" t="s">
        <v>42</v>
      </c>
      <c r="T14" s="19" t="s">
        <v>35</v>
      </c>
      <c r="U14" s="19" t="s">
        <v>434</v>
      </c>
      <c r="V14" s="19" t="s">
        <v>850</v>
      </c>
      <c r="W14" s="19" t="s">
        <v>851</v>
      </c>
      <c r="X14" s="19" t="s">
        <v>72</v>
      </c>
      <c r="Y14" s="19" t="s">
        <v>59</v>
      </c>
      <c r="Z14" s="19" t="s">
        <v>854</v>
      </c>
      <c r="AA14" s="19" t="s">
        <v>856</v>
      </c>
      <c r="AB14" s="19" t="s">
        <v>85</v>
      </c>
      <c r="AC14" s="19" t="s">
        <v>86</v>
      </c>
      <c r="AD14" s="19" t="s">
        <v>62</v>
      </c>
      <c r="AE14" s="19" t="s">
        <v>63</v>
      </c>
      <c r="AF14" s="19" t="s">
        <v>858</v>
      </c>
      <c r="AG14" s="19" t="s">
        <v>860</v>
      </c>
      <c r="AH14" s="19" t="s">
        <v>66</v>
      </c>
      <c r="AI14" s="19" t="s">
        <v>67</v>
      </c>
      <c r="AJ14" s="19" t="s">
        <v>862</v>
      </c>
      <c r="AK14" s="19" t="s">
        <v>863</v>
      </c>
      <c r="AL14" s="19" t="s">
        <v>864</v>
      </c>
      <c r="AM14" s="19" t="s">
        <v>60</v>
      </c>
      <c r="AN14" s="19" t="s">
        <v>61</v>
      </c>
      <c r="AO14" s="19" t="s">
        <v>35</v>
      </c>
      <c r="AP14" s="19" t="s">
        <v>206</v>
      </c>
      <c r="AQ14" s="19" t="s">
        <v>867</v>
      </c>
      <c r="AR14" s="19" t="s">
        <v>86</v>
      </c>
      <c r="AS14" s="19" t="s">
        <v>73</v>
      </c>
      <c r="AT14" s="19" t="s">
        <v>74</v>
      </c>
      <c r="AU14" s="19" t="s">
        <v>75</v>
      </c>
      <c r="AV14" s="19" t="s">
        <v>76</v>
      </c>
      <c r="AW14" s="19" t="s">
        <v>870</v>
      </c>
      <c r="AX14" s="19" t="s">
        <v>871</v>
      </c>
      <c r="AY14" s="19" t="s">
        <v>77</v>
      </c>
      <c r="AZ14" s="19" t="s">
        <v>78</v>
      </c>
      <c r="BA14" s="19" t="s">
        <v>79</v>
      </c>
      <c r="BB14" s="19" t="s">
        <v>83</v>
      </c>
      <c r="BC14" s="19" t="s">
        <v>874</v>
      </c>
      <c r="BD14" s="19" t="s">
        <v>875</v>
      </c>
      <c r="BE14" s="19" t="s">
        <v>80</v>
      </c>
      <c r="BF14" s="19" t="s">
        <v>81</v>
      </c>
      <c r="BG14" s="19" t="s">
        <v>82</v>
      </c>
      <c r="BH14" s="19" t="s">
        <v>878</v>
      </c>
      <c r="BI14" s="19" t="s">
        <v>103</v>
      </c>
      <c r="BJ14" s="19" t="s">
        <v>192</v>
      </c>
      <c r="BK14" s="19" t="s">
        <v>879</v>
      </c>
      <c r="BL14" s="19" t="s">
        <v>375</v>
      </c>
      <c r="BM14" s="19" t="s">
        <v>96</v>
      </c>
      <c r="BN14" s="19" t="s">
        <v>102</v>
      </c>
      <c r="BO14" s="19" t="s">
        <v>103</v>
      </c>
      <c r="BP14" s="19" t="s">
        <v>192</v>
      </c>
      <c r="BQ14" s="19" t="s">
        <v>100</v>
      </c>
      <c r="BR14" s="19" t="s">
        <v>1325</v>
      </c>
      <c r="BS14" s="19" t="s">
        <v>1326</v>
      </c>
      <c r="BT14" s="19" t="s">
        <v>95</v>
      </c>
      <c r="BU14" s="19" t="s">
        <v>884</v>
      </c>
      <c r="BV14" s="19" t="s">
        <v>104</v>
      </c>
      <c r="BW14" s="19" t="s">
        <v>27</v>
      </c>
      <c r="BX14" s="19" t="s">
        <v>34</v>
      </c>
      <c r="BY14" s="19" t="s">
        <v>886</v>
      </c>
      <c r="BZ14" s="19" t="s">
        <v>118</v>
      </c>
      <c r="CA14" s="19" t="s">
        <v>119</v>
      </c>
      <c r="CB14" s="19" t="s">
        <v>120</v>
      </c>
      <c r="CC14" s="19" t="s">
        <v>121</v>
      </c>
      <c r="CD14" s="19" t="s">
        <v>122</v>
      </c>
      <c r="CE14" s="19" t="s">
        <v>123</v>
      </c>
      <c r="CF14" s="19" t="s">
        <v>124</v>
      </c>
      <c r="CG14" s="19" t="s">
        <v>890</v>
      </c>
      <c r="CH14" s="19" t="s">
        <v>125</v>
      </c>
      <c r="CI14" s="19" t="s">
        <v>33</v>
      </c>
      <c r="CJ14" s="19" t="s">
        <v>34</v>
      </c>
      <c r="CK14" s="19" t="s">
        <v>35</v>
      </c>
      <c r="CL14" s="19" t="s">
        <v>30</v>
      </c>
      <c r="CM14" s="19" t="s">
        <v>38</v>
      </c>
      <c r="CN14" s="19" t="s">
        <v>127</v>
      </c>
      <c r="CO14" s="19" t="s">
        <v>77</v>
      </c>
      <c r="CP14" s="19" t="s">
        <v>129</v>
      </c>
      <c r="CQ14" s="19" t="s">
        <v>79</v>
      </c>
      <c r="CR14" s="19" t="s">
        <v>130</v>
      </c>
      <c r="CS14" s="19" t="s">
        <v>131</v>
      </c>
      <c r="CT14" s="19" t="s">
        <v>132</v>
      </c>
      <c r="CU14" s="19" t="s">
        <v>134</v>
      </c>
      <c r="CV14" s="19" t="s">
        <v>131</v>
      </c>
      <c r="CW14" s="19" t="s">
        <v>86</v>
      </c>
      <c r="CX14" s="19" t="s">
        <v>135</v>
      </c>
      <c r="CY14" s="19" t="s">
        <v>136</v>
      </c>
      <c r="CZ14" s="19" t="s">
        <v>137</v>
      </c>
      <c r="DA14" s="19" t="s">
        <v>895</v>
      </c>
      <c r="DB14" s="19" t="s">
        <v>896</v>
      </c>
      <c r="DC14" s="19" t="s">
        <v>897</v>
      </c>
      <c r="DD14" s="19" t="s">
        <v>33</v>
      </c>
      <c r="DE14" s="19" t="s">
        <v>34</v>
      </c>
      <c r="DF14" s="19" t="s">
        <v>899</v>
      </c>
      <c r="DG14" s="19" t="s">
        <v>145</v>
      </c>
      <c r="DH14" s="19" t="s">
        <v>901</v>
      </c>
      <c r="DI14" s="19" t="s">
        <v>146</v>
      </c>
      <c r="DJ14" s="19" t="s">
        <v>903</v>
      </c>
      <c r="DK14" s="19" t="s">
        <v>149</v>
      </c>
      <c r="DL14" s="19" t="s">
        <v>150</v>
      </c>
      <c r="DM14" s="19" t="s">
        <v>152</v>
      </c>
      <c r="DN14" s="19" t="s">
        <v>905</v>
      </c>
      <c r="DO14" s="19" t="s">
        <v>906</v>
      </c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</row>
    <row r="15" spans="1:254" ht="15.75" x14ac:dyDescent="0.25">
      <c r="A15" s="21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 x14ac:dyDescent="0.25">
      <c r="A16" s="2">
        <v>2</v>
      </c>
      <c r="B16" s="1"/>
      <c r="C16" s="23"/>
      <c r="D16" s="23"/>
      <c r="E16" s="23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 x14ac:dyDescent="0.25">
      <c r="A17" s="2">
        <v>3</v>
      </c>
      <c r="B17" s="1"/>
      <c r="C17" s="23"/>
      <c r="D17" s="23"/>
      <c r="E17" s="23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 x14ac:dyDescent="0.25">
      <c r="A18" s="2">
        <v>4</v>
      </c>
      <c r="B18" s="1"/>
      <c r="C18" s="23"/>
      <c r="D18" s="23"/>
      <c r="E18" s="23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 x14ac:dyDescent="0.25">
      <c r="A19" s="2">
        <v>5</v>
      </c>
      <c r="B19" s="1"/>
      <c r="C19" s="23"/>
      <c r="D19" s="23"/>
      <c r="E19" s="23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 x14ac:dyDescent="0.25">
      <c r="A20" s="2">
        <v>6</v>
      </c>
      <c r="B20" s="1"/>
      <c r="C20" s="23"/>
      <c r="D20" s="23"/>
      <c r="E20" s="23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ht="15.75" x14ac:dyDescent="0.25">
      <c r="A21" s="2">
        <v>7</v>
      </c>
      <c r="B21" s="1"/>
      <c r="C21" s="23"/>
      <c r="D21" s="23"/>
      <c r="E21" s="23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x14ac:dyDescent="0.25">
      <c r="A22" s="3">
        <v>8</v>
      </c>
      <c r="B22" s="4"/>
      <c r="C22" s="22"/>
      <c r="D22" s="22"/>
      <c r="E22" s="2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x14ac:dyDescent="0.25">
      <c r="A23" s="3">
        <v>9</v>
      </c>
      <c r="B23" s="4"/>
      <c r="C23" s="22"/>
      <c r="D23" s="22"/>
      <c r="E23" s="2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x14ac:dyDescent="0.25">
      <c r="A24" s="3">
        <v>10</v>
      </c>
      <c r="B24" s="4"/>
      <c r="C24" s="22"/>
      <c r="D24" s="22"/>
      <c r="E24" s="2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 x14ac:dyDescent="0.25">
      <c r="A26" s="3">
        <v>12</v>
      </c>
      <c r="B26" s="4"/>
      <c r="C26" s="23"/>
      <c r="D26" s="23"/>
      <c r="E26" s="23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 x14ac:dyDescent="0.25">
      <c r="A27" s="3">
        <v>13</v>
      </c>
      <c r="B27" s="4"/>
      <c r="C27" s="23"/>
      <c r="D27" s="23"/>
      <c r="E27" s="23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 x14ac:dyDescent="0.25">
      <c r="A28" s="3">
        <v>14</v>
      </c>
      <c r="B28" s="4"/>
      <c r="C28" s="23"/>
      <c r="D28" s="23"/>
      <c r="E28" s="23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 x14ac:dyDescent="0.25">
      <c r="A29" s="3">
        <v>15</v>
      </c>
      <c r="B29" s="4"/>
      <c r="C29" s="23"/>
      <c r="D29" s="23"/>
      <c r="E29" s="23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 x14ac:dyDescent="0.25">
      <c r="A31" s="3">
        <v>17</v>
      </c>
      <c r="B31" s="4"/>
      <c r="C31" s="23"/>
      <c r="D31" s="23"/>
      <c r="E31" s="23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 x14ac:dyDescent="0.25">
      <c r="A32" s="3">
        <v>18</v>
      </c>
      <c r="B32" s="4"/>
      <c r="C32" s="23"/>
      <c r="D32" s="23"/>
      <c r="E32" s="23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 x14ac:dyDescent="0.25">
      <c r="A33" s="3">
        <v>19</v>
      </c>
      <c r="B33" s="4"/>
      <c r="C33" s="23"/>
      <c r="D33" s="23"/>
      <c r="E33" s="23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 x14ac:dyDescent="0.25">
      <c r="A34" s="3">
        <v>20</v>
      </c>
      <c r="B34" s="4"/>
      <c r="C34" s="23"/>
      <c r="D34" s="23"/>
      <c r="E34" s="23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 x14ac:dyDescent="0.25">
      <c r="A35" s="3">
        <v>21</v>
      </c>
      <c r="B35" s="4"/>
      <c r="C35" s="23"/>
      <c r="D35" s="23"/>
      <c r="E35" s="23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ht="15.75" x14ac:dyDescent="0.25">
      <c r="A36" s="3">
        <v>22</v>
      </c>
      <c r="B36" s="4"/>
      <c r="C36" s="23"/>
      <c r="D36" s="23"/>
      <c r="E36" s="23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</row>
    <row r="37" spans="1:254" x14ac:dyDescent="0.25">
      <c r="A37" s="3">
        <v>23</v>
      </c>
      <c r="B37" s="4"/>
      <c r="C37" s="22"/>
      <c r="D37" s="22"/>
      <c r="E37" s="2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 x14ac:dyDescent="0.25">
      <c r="A38" s="3">
        <v>24</v>
      </c>
      <c r="B38" s="4"/>
      <c r="C38" s="22"/>
      <c r="D38" s="22"/>
      <c r="E38" s="2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 x14ac:dyDescent="0.25">
      <c r="A39" s="3">
        <v>25</v>
      </c>
      <c r="B39" s="4"/>
      <c r="C39" s="22"/>
      <c r="D39" s="22"/>
      <c r="E39" s="2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spans="1:254" x14ac:dyDescent="0.25">
      <c r="A40" s="41" t="s">
        <v>807</v>
      </c>
      <c r="B40" s="42"/>
      <c r="C40" s="24">
        <f>SUM(C15:C39)</f>
        <v>0</v>
      </c>
      <c r="D40" s="24">
        <f t="shared" ref="D40:BO40" si="0">SUM(D15:D39)</f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4">
        <f t="shared" si="0"/>
        <v>0</v>
      </c>
      <c r="J40" s="24">
        <f t="shared" si="0"/>
        <v>0</v>
      </c>
      <c r="K40" s="24">
        <f t="shared" si="0"/>
        <v>0</v>
      </c>
      <c r="L40" s="24">
        <f t="shared" si="0"/>
        <v>0</v>
      </c>
      <c r="M40" s="24">
        <f t="shared" si="0"/>
        <v>0</v>
      </c>
      <c r="N40" s="24">
        <f t="shared" si="0"/>
        <v>0</v>
      </c>
      <c r="O40" s="24">
        <f t="shared" si="0"/>
        <v>0</v>
      </c>
      <c r="P40" s="24">
        <f t="shared" si="0"/>
        <v>0</v>
      </c>
      <c r="Q40" s="24">
        <f t="shared" si="0"/>
        <v>0</v>
      </c>
      <c r="R40" s="24">
        <f t="shared" si="0"/>
        <v>0</v>
      </c>
      <c r="S40" s="24">
        <f t="shared" si="0"/>
        <v>0</v>
      </c>
      <c r="T40" s="24">
        <f t="shared" si="0"/>
        <v>0</v>
      </c>
      <c r="U40" s="24">
        <f t="shared" si="0"/>
        <v>0</v>
      </c>
      <c r="V40" s="24">
        <f t="shared" si="0"/>
        <v>0</v>
      </c>
      <c r="W40" s="24">
        <f t="shared" si="0"/>
        <v>0</v>
      </c>
      <c r="X40" s="24">
        <f t="shared" si="0"/>
        <v>0</v>
      </c>
      <c r="Y40" s="24">
        <f t="shared" si="0"/>
        <v>0</v>
      </c>
      <c r="Z40" s="24">
        <f t="shared" si="0"/>
        <v>0</v>
      </c>
      <c r="AA40" s="24">
        <f t="shared" si="0"/>
        <v>0</v>
      </c>
      <c r="AB40" s="24">
        <f t="shared" si="0"/>
        <v>0</v>
      </c>
      <c r="AC40" s="24">
        <f t="shared" si="0"/>
        <v>0</v>
      </c>
      <c r="AD40" s="24">
        <f t="shared" si="0"/>
        <v>0</v>
      </c>
      <c r="AE40" s="24">
        <f t="shared" si="0"/>
        <v>0</v>
      </c>
      <c r="AF40" s="24">
        <f t="shared" si="0"/>
        <v>0</v>
      </c>
      <c r="AG40" s="24">
        <f t="shared" si="0"/>
        <v>0</v>
      </c>
      <c r="AH40" s="24">
        <f t="shared" si="0"/>
        <v>0</v>
      </c>
      <c r="AI40" s="24">
        <f t="shared" si="0"/>
        <v>0</v>
      </c>
      <c r="AJ40" s="24">
        <f t="shared" si="0"/>
        <v>0</v>
      </c>
      <c r="AK40" s="24">
        <f t="shared" si="0"/>
        <v>0</v>
      </c>
      <c r="AL40" s="24">
        <f t="shared" si="0"/>
        <v>0</v>
      </c>
      <c r="AM40" s="24">
        <f t="shared" si="0"/>
        <v>0</v>
      </c>
      <c r="AN40" s="24">
        <f t="shared" si="0"/>
        <v>0</v>
      </c>
      <c r="AO40" s="24">
        <f t="shared" si="0"/>
        <v>0</v>
      </c>
      <c r="AP40" s="24">
        <f t="shared" si="0"/>
        <v>0</v>
      </c>
      <c r="AQ40" s="24">
        <f t="shared" si="0"/>
        <v>0</v>
      </c>
      <c r="AR40" s="24">
        <f t="shared" si="0"/>
        <v>0</v>
      </c>
      <c r="AS40" s="24">
        <f t="shared" si="0"/>
        <v>0</v>
      </c>
      <c r="AT40" s="24">
        <f t="shared" si="0"/>
        <v>0</v>
      </c>
      <c r="AU40" s="24">
        <f t="shared" si="0"/>
        <v>0</v>
      </c>
      <c r="AV40" s="24">
        <f t="shared" si="0"/>
        <v>0</v>
      </c>
      <c r="AW40" s="24">
        <f t="shared" si="0"/>
        <v>0</v>
      </c>
      <c r="AX40" s="24">
        <f t="shared" si="0"/>
        <v>0</v>
      </c>
      <c r="AY40" s="24">
        <f t="shared" si="0"/>
        <v>0</v>
      </c>
      <c r="AZ40" s="24">
        <f t="shared" si="0"/>
        <v>0</v>
      </c>
      <c r="BA40" s="24">
        <f t="shared" si="0"/>
        <v>0</v>
      </c>
      <c r="BB40" s="24">
        <f t="shared" si="0"/>
        <v>0</v>
      </c>
      <c r="BC40" s="24">
        <f t="shared" si="0"/>
        <v>0</v>
      </c>
      <c r="BD40" s="24">
        <f t="shared" si="0"/>
        <v>0</v>
      </c>
      <c r="BE40" s="24">
        <f t="shared" si="0"/>
        <v>0</v>
      </c>
      <c r="BF40" s="24">
        <f t="shared" si="0"/>
        <v>0</v>
      </c>
      <c r="BG40" s="24">
        <f t="shared" si="0"/>
        <v>0</v>
      </c>
      <c r="BH40" s="24">
        <f t="shared" si="0"/>
        <v>0</v>
      </c>
      <c r="BI40" s="24">
        <f t="shared" si="0"/>
        <v>0</v>
      </c>
      <c r="BJ40" s="24">
        <f t="shared" si="0"/>
        <v>0</v>
      </c>
      <c r="BK40" s="24">
        <f t="shared" si="0"/>
        <v>0</v>
      </c>
      <c r="BL40" s="24">
        <f t="shared" si="0"/>
        <v>0</v>
      </c>
      <c r="BM40" s="24">
        <f t="shared" si="0"/>
        <v>0</v>
      </c>
      <c r="BN40" s="24">
        <f t="shared" si="0"/>
        <v>0</v>
      </c>
      <c r="BO40" s="24">
        <f t="shared" si="0"/>
        <v>0</v>
      </c>
      <c r="BP40" s="24">
        <f t="shared" ref="BP40:DO40" si="1">SUM(BP15:BP39)</f>
        <v>0</v>
      </c>
      <c r="BQ40" s="24">
        <f t="shared" si="1"/>
        <v>0</v>
      </c>
      <c r="BR40" s="24">
        <f t="shared" si="1"/>
        <v>0</v>
      </c>
      <c r="BS40" s="24">
        <f t="shared" si="1"/>
        <v>0</v>
      </c>
      <c r="BT40" s="24">
        <f t="shared" si="1"/>
        <v>0</v>
      </c>
      <c r="BU40" s="24">
        <f t="shared" si="1"/>
        <v>0</v>
      </c>
      <c r="BV40" s="24">
        <f t="shared" si="1"/>
        <v>0</v>
      </c>
      <c r="BW40" s="24">
        <f t="shared" si="1"/>
        <v>0</v>
      </c>
      <c r="BX40" s="24">
        <f t="shared" si="1"/>
        <v>0</v>
      </c>
      <c r="BY40" s="24">
        <f t="shared" si="1"/>
        <v>0</v>
      </c>
      <c r="BZ40" s="24">
        <f t="shared" si="1"/>
        <v>0</v>
      </c>
      <c r="CA40" s="24">
        <f t="shared" si="1"/>
        <v>0</v>
      </c>
      <c r="CB40" s="24">
        <f t="shared" si="1"/>
        <v>0</v>
      </c>
      <c r="CC40" s="24">
        <f t="shared" si="1"/>
        <v>0</v>
      </c>
      <c r="CD40" s="24">
        <f t="shared" si="1"/>
        <v>0</v>
      </c>
      <c r="CE40" s="24">
        <f t="shared" si="1"/>
        <v>0</v>
      </c>
      <c r="CF40" s="24">
        <f t="shared" si="1"/>
        <v>0</v>
      </c>
      <c r="CG40" s="24">
        <f t="shared" si="1"/>
        <v>0</v>
      </c>
      <c r="CH40" s="24">
        <f t="shared" si="1"/>
        <v>0</v>
      </c>
      <c r="CI40" s="24">
        <f t="shared" si="1"/>
        <v>0</v>
      </c>
      <c r="CJ40" s="24">
        <f t="shared" si="1"/>
        <v>0</v>
      </c>
      <c r="CK40" s="24">
        <f t="shared" si="1"/>
        <v>0</v>
      </c>
      <c r="CL40" s="24">
        <f t="shared" si="1"/>
        <v>0</v>
      </c>
      <c r="CM40" s="24">
        <f t="shared" si="1"/>
        <v>0</v>
      </c>
      <c r="CN40" s="24">
        <f t="shared" si="1"/>
        <v>0</v>
      </c>
      <c r="CO40" s="24">
        <f t="shared" si="1"/>
        <v>0</v>
      </c>
      <c r="CP40" s="24">
        <f t="shared" si="1"/>
        <v>0</v>
      </c>
      <c r="CQ40" s="24">
        <f t="shared" si="1"/>
        <v>0</v>
      </c>
      <c r="CR40" s="24">
        <f t="shared" si="1"/>
        <v>0</v>
      </c>
      <c r="CS40" s="24">
        <f t="shared" si="1"/>
        <v>0</v>
      </c>
      <c r="CT40" s="24">
        <f t="shared" si="1"/>
        <v>0</v>
      </c>
      <c r="CU40" s="24">
        <f t="shared" si="1"/>
        <v>0</v>
      </c>
      <c r="CV40" s="24">
        <f t="shared" si="1"/>
        <v>0</v>
      </c>
      <c r="CW40" s="24">
        <f t="shared" si="1"/>
        <v>0</v>
      </c>
      <c r="CX40" s="24">
        <f t="shared" si="1"/>
        <v>0</v>
      </c>
      <c r="CY40" s="24">
        <f t="shared" si="1"/>
        <v>0</v>
      </c>
      <c r="CZ40" s="24">
        <f t="shared" si="1"/>
        <v>0</v>
      </c>
      <c r="DA40" s="24">
        <f t="shared" si="1"/>
        <v>0</v>
      </c>
      <c r="DB40" s="24">
        <f t="shared" si="1"/>
        <v>0</v>
      </c>
      <c r="DC40" s="24">
        <f t="shared" si="1"/>
        <v>0</v>
      </c>
      <c r="DD40" s="24">
        <f t="shared" si="1"/>
        <v>0</v>
      </c>
      <c r="DE40" s="24">
        <f t="shared" si="1"/>
        <v>0</v>
      </c>
      <c r="DF40" s="24">
        <f t="shared" si="1"/>
        <v>0</v>
      </c>
      <c r="DG40" s="24">
        <f t="shared" si="1"/>
        <v>0</v>
      </c>
      <c r="DH40" s="24">
        <f t="shared" si="1"/>
        <v>0</v>
      </c>
      <c r="DI40" s="24">
        <f t="shared" si="1"/>
        <v>0</v>
      </c>
      <c r="DJ40" s="24">
        <f t="shared" si="1"/>
        <v>0</v>
      </c>
      <c r="DK40" s="24">
        <f t="shared" si="1"/>
        <v>0</v>
      </c>
      <c r="DL40" s="24">
        <f t="shared" si="1"/>
        <v>0</v>
      </c>
      <c r="DM40" s="24">
        <f t="shared" si="1"/>
        <v>0</v>
      </c>
      <c r="DN40" s="24">
        <f t="shared" si="1"/>
        <v>0</v>
      </c>
      <c r="DO40" s="24">
        <f t="shared" si="1"/>
        <v>0</v>
      </c>
    </row>
    <row r="41" spans="1:254" ht="39" customHeight="1" x14ac:dyDescent="0.25">
      <c r="A41" s="43" t="s">
        <v>842</v>
      </c>
      <c r="B41" s="44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2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2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2">
        <f>(E41+H41+K41+N41+Q41+T41+W41)/7</f>
        <v>0</v>
      </c>
      <c r="E46">
        <f t="shared" si="4"/>
        <v>0</v>
      </c>
      <c r="T46" s="11"/>
    </row>
    <row r="47" spans="1:254" x14ac:dyDescent="0.25">
      <c r="D47" s="25">
        <f>SUM(D44:D46)</f>
        <v>0</v>
      </c>
      <c r="E47" s="26">
        <f>SUM(E44:E46)</f>
        <v>0</v>
      </c>
    </row>
    <row r="48" spans="1:254" x14ac:dyDescent="0.25">
      <c r="B48" t="s">
        <v>814</v>
      </c>
      <c r="C48" t="s">
        <v>818</v>
      </c>
      <c r="D48" s="32">
        <f>(X41+AA41+AD41+AG41+AJ41+AM41+AP41+AS41+AV41+AY41+BB41+BE41)/12</f>
        <v>0</v>
      </c>
      <c r="E48" s="16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2">
        <f>(Y41+AB41+AE41+AH41+AK41+AN41+AQ41+AT41+AW41+AZ41+BC41+BC41+BF41)/12</f>
        <v>0</v>
      </c>
      <c r="E49" s="16">
        <f t="shared" si="5"/>
        <v>0</v>
      </c>
    </row>
    <row r="50" spans="2:5" x14ac:dyDescent="0.25">
      <c r="B50" t="s">
        <v>816</v>
      </c>
      <c r="C50" t="s">
        <v>818</v>
      </c>
      <c r="D50" s="32">
        <f>(Z41+AC41+AF41+AI41+AL41+AO41+AR41+AU41+AX41+BA41+BD41+BG41)/12</f>
        <v>0</v>
      </c>
      <c r="E50" s="16">
        <f t="shared" si="5"/>
        <v>0</v>
      </c>
    </row>
    <row r="51" spans="2:5" x14ac:dyDescent="0.25">
      <c r="D51" s="25">
        <f>SUM(D48:D50)</f>
        <v>0</v>
      </c>
      <c r="E51" s="25">
        <f>SUM(E48:E50)</f>
        <v>0</v>
      </c>
    </row>
    <row r="52" spans="2:5" x14ac:dyDescent="0.25">
      <c r="B52" t="s">
        <v>814</v>
      </c>
      <c r="C52" t="s">
        <v>819</v>
      </c>
      <c r="D52" s="32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2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2">
        <f>(BJ41+BM41+BP41+BS41+BV41)/5</f>
        <v>0</v>
      </c>
      <c r="E54">
        <f t="shared" si="5"/>
        <v>0</v>
      </c>
    </row>
    <row r="55" spans="2:5" x14ac:dyDescent="0.25">
      <c r="D55" s="25">
        <f>SUM(D52:D54)</f>
        <v>0</v>
      </c>
      <c r="E55" s="26">
        <f>SUM(E52:E54)</f>
        <v>0</v>
      </c>
    </row>
    <row r="56" spans="2:5" x14ac:dyDescent="0.25">
      <c r="B56" t="s">
        <v>814</v>
      </c>
      <c r="C56" t="s">
        <v>820</v>
      </c>
      <c r="D56" s="32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2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2">
        <f>(BY41+CB41+CE41+CH41+CK41+CN41+CQ41+CT41+CW41+CZ41)/10</f>
        <v>0</v>
      </c>
      <c r="E58">
        <f t="shared" si="5"/>
        <v>0</v>
      </c>
    </row>
    <row r="59" spans="2:5" x14ac:dyDescent="0.25">
      <c r="D59" s="26">
        <f>SUM(D56:D58)</f>
        <v>0</v>
      </c>
      <c r="E59" s="26">
        <f>SUM(E56:E58)</f>
        <v>0</v>
      </c>
    </row>
    <row r="60" spans="2:5" x14ac:dyDescent="0.25">
      <c r="B60" t="s">
        <v>814</v>
      </c>
      <c r="C60" t="s">
        <v>821</v>
      </c>
      <c r="D60" s="32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2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2">
        <f>(DC41+DF41+DI41+DL41+DO41)/5</f>
        <v>0</v>
      </c>
      <c r="E62">
        <f t="shared" si="5"/>
        <v>0</v>
      </c>
    </row>
    <row r="63" spans="2:5" x14ac:dyDescent="0.25">
      <c r="D63" s="26">
        <f>SUM(D60:D62)</f>
        <v>0</v>
      </c>
      <c r="E63" s="26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838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7" t="s">
        <v>2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48" t="s">
        <v>88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115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50" t="s">
        <v>138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 x14ac:dyDescent="0.25">
      <c r="A6" s="46"/>
      <c r="B6" s="46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36" t="s">
        <v>174</v>
      </c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 t="s">
        <v>186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 t="s">
        <v>117</v>
      </c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6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6"/>
      <c r="B12" s="46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 x14ac:dyDescent="0.25">
      <c r="A13" s="46"/>
      <c r="B13" s="46"/>
      <c r="C13" s="45" t="s">
        <v>907</v>
      </c>
      <c r="D13" s="45"/>
      <c r="E13" s="45"/>
      <c r="F13" s="45" t="s">
        <v>911</v>
      </c>
      <c r="G13" s="45"/>
      <c r="H13" s="45"/>
      <c r="I13" s="45" t="s">
        <v>912</v>
      </c>
      <c r="J13" s="45"/>
      <c r="K13" s="45"/>
      <c r="L13" s="45" t="s">
        <v>913</v>
      </c>
      <c r="M13" s="45"/>
      <c r="N13" s="45"/>
      <c r="O13" s="45" t="s">
        <v>202</v>
      </c>
      <c r="P13" s="45"/>
      <c r="Q13" s="45"/>
      <c r="R13" s="45" t="s">
        <v>204</v>
      </c>
      <c r="S13" s="45"/>
      <c r="T13" s="45"/>
      <c r="U13" s="45" t="s">
        <v>915</v>
      </c>
      <c r="V13" s="45"/>
      <c r="W13" s="45"/>
      <c r="X13" s="45" t="s">
        <v>916</v>
      </c>
      <c r="Y13" s="45"/>
      <c r="Z13" s="45"/>
      <c r="AA13" s="45" t="s">
        <v>917</v>
      </c>
      <c r="AB13" s="45"/>
      <c r="AC13" s="45"/>
      <c r="AD13" s="45" t="s">
        <v>919</v>
      </c>
      <c r="AE13" s="45"/>
      <c r="AF13" s="45"/>
      <c r="AG13" s="45" t="s">
        <v>921</v>
      </c>
      <c r="AH13" s="45"/>
      <c r="AI13" s="45"/>
      <c r="AJ13" s="45" t="s">
        <v>1327</v>
      </c>
      <c r="AK13" s="45"/>
      <c r="AL13" s="45"/>
      <c r="AM13" s="45" t="s">
        <v>926</v>
      </c>
      <c r="AN13" s="45"/>
      <c r="AO13" s="45"/>
      <c r="AP13" s="45" t="s">
        <v>927</v>
      </c>
      <c r="AQ13" s="45"/>
      <c r="AR13" s="45"/>
      <c r="AS13" s="45" t="s">
        <v>928</v>
      </c>
      <c r="AT13" s="45"/>
      <c r="AU13" s="45"/>
      <c r="AV13" s="45" t="s">
        <v>929</v>
      </c>
      <c r="AW13" s="45"/>
      <c r="AX13" s="45"/>
      <c r="AY13" s="45" t="s">
        <v>931</v>
      </c>
      <c r="AZ13" s="45"/>
      <c r="BA13" s="45"/>
      <c r="BB13" s="45" t="s">
        <v>932</v>
      </c>
      <c r="BC13" s="45"/>
      <c r="BD13" s="45"/>
      <c r="BE13" s="45" t="s">
        <v>933</v>
      </c>
      <c r="BF13" s="45"/>
      <c r="BG13" s="45"/>
      <c r="BH13" s="45" t="s">
        <v>934</v>
      </c>
      <c r="BI13" s="45"/>
      <c r="BJ13" s="45"/>
      <c r="BK13" s="45" t="s">
        <v>935</v>
      </c>
      <c r="BL13" s="45"/>
      <c r="BM13" s="45"/>
      <c r="BN13" s="45" t="s">
        <v>937</v>
      </c>
      <c r="BO13" s="45"/>
      <c r="BP13" s="45"/>
      <c r="BQ13" s="45" t="s">
        <v>938</v>
      </c>
      <c r="BR13" s="45"/>
      <c r="BS13" s="45"/>
      <c r="BT13" s="45" t="s">
        <v>940</v>
      </c>
      <c r="BU13" s="45"/>
      <c r="BV13" s="45"/>
      <c r="BW13" s="45" t="s">
        <v>942</v>
      </c>
      <c r="BX13" s="45"/>
      <c r="BY13" s="45"/>
      <c r="BZ13" s="45" t="s">
        <v>943</v>
      </c>
      <c r="CA13" s="45"/>
      <c r="CB13" s="45"/>
      <c r="CC13" s="45" t="s">
        <v>947</v>
      </c>
      <c r="CD13" s="45"/>
      <c r="CE13" s="45"/>
      <c r="CF13" s="45" t="s">
        <v>950</v>
      </c>
      <c r="CG13" s="45"/>
      <c r="CH13" s="45"/>
      <c r="CI13" s="45" t="s">
        <v>951</v>
      </c>
      <c r="CJ13" s="45"/>
      <c r="CK13" s="45"/>
      <c r="CL13" s="45" t="s">
        <v>952</v>
      </c>
      <c r="CM13" s="45"/>
      <c r="CN13" s="45"/>
      <c r="CO13" s="45" t="s">
        <v>953</v>
      </c>
      <c r="CP13" s="45"/>
      <c r="CQ13" s="45"/>
      <c r="CR13" s="45" t="s">
        <v>955</v>
      </c>
      <c r="CS13" s="45"/>
      <c r="CT13" s="45"/>
      <c r="CU13" s="45" t="s">
        <v>956</v>
      </c>
      <c r="CV13" s="45"/>
      <c r="CW13" s="45"/>
      <c r="CX13" s="45" t="s">
        <v>957</v>
      </c>
      <c r="CY13" s="45"/>
      <c r="CZ13" s="45"/>
      <c r="DA13" s="45" t="s">
        <v>958</v>
      </c>
      <c r="DB13" s="45"/>
      <c r="DC13" s="45"/>
      <c r="DD13" s="45" t="s">
        <v>959</v>
      </c>
      <c r="DE13" s="45"/>
      <c r="DF13" s="45"/>
      <c r="DG13" s="45" t="s">
        <v>960</v>
      </c>
      <c r="DH13" s="45"/>
      <c r="DI13" s="45"/>
      <c r="DJ13" s="45" t="s">
        <v>962</v>
      </c>
      <c r="DK13" s="45"/>
      <c r="DL13" s="45"/>
      <c r="DM13" s="45" t="s">
        <v>963</v>
      </c>
      <c r="DN13" s="45"/>
      <c r="DO13" s="45"/>
      <c r="DP13" s="45" t="s">
        <v>964</v>
      </c>
      <c r="DQ13" s="45"/>
      <c r="DR13" s="45"/>
    </row>
    <row r="14" spans="1:254" ht="120" x14ac:dyDescent="0.25">
      <c r="A14" s="46"/>
      <c r="B14" s="46"/>
      <c r="C14" s="19" t="s">
        <v>908</v>
      </c>
      <c r="D14" s="19" t="s">
        <v>909</v>
      </c>
      <c r="E14" s="19" t="s">
        <v>910</v>
      </c>
      <c r="F14" s="19" t="s">
        <v>41</v>
      </c>
      <c r="G14" s="19" t="s">
        <v>103</v>
      </c>
      <c r="H14" s="19" t="s">
        <v>192</v>
      </c>
      <c r="I14" s="19" t="s">
        <v>195</v>
      </c>
      <c r="J14" s="19" t="s">
        <v>196</v>
      </c>
      <c r="K14" s="19" t="s">
        <v>197</v>
      </c>
      <c r="L14" s="19" t="s">
        <v>199</v>
      </c>
      <c r="M14" s="19" t="s">
        <v>200</v>
      </c>
      <c r="N14" s="19" t="s">
        <v>201</v>
      </c>
      <c r="O14" s="19" t="s">
        <v>203</v>
      </c>
      <c r="P14" s="19" t="s">
        <v>74</v>
      </c>
      <c r="Q14" s="19" t="s">
        <v>75</v>
      </c>
      <c r="R14" s="19" t="s">
        <v>84</v>
      </c>
      <c r="S14" s="19" t="s">
        <v>71</v>
      </c>
      <c r="T14" s="19" t="s">
        <v>914</v>
      </c>
      <c r="U14" s="19" t="s">
        <v>206</v>
      </c>
      <c r="V14" s="19" t="s">
        <v>71</v>
      </c>
      <c r="W14" s="19" t="s">
        <v>86</v>
      </c>
      <c r="X14" s="19" t="s">
        <v>69</v>
      </c>
      <c r="Y14" s="19" t="s">
        <v>213</v>
      </c>
      <c r="Z14" s="19" t="s">
        <v>214</v>
      </c>
      <c r="AA14" s="19" t="s">
        <v>134</v>
      </c>
      <c r="AB14" s="19" t="s">
        <v>918</v>
      </c>
      <c r="AC14" s="19" t="s">
        <v>914</v>
      </c>
      <c r="AD14" s="19" t="s">
        <v>218</v>
      </c>
      <c r="AE14" s="19" t="s">
        <v>427</v>
      </c>
      <c r="AF14" s="19" t="s">
        <v>920</v>
      </c>
      <c r="AG14" s="19" t="s">
        <v>922</v>
      </c>
      <c r="AH14" s="19" t="s">
        <v>923</v>
      </c>
      <c r="AI14" s="19" t="s">
        <v>924</v>
      </c>
      <c r="AJ14" s="19" t="s">
        <v>216</v>
      </c>
      <c r="AK14" s="19" t="s">
        <v>925</v>
      </c>
      <c r="AL14" s="19" t="s">
        <v>65</v>
      </c>
      <c r="AM14" s="19" t="s">
        <v>215</v>
      </c>
      <c r="AN14" s="19" t="s">
        <v>103</v>
      </c>
      <c r="AO14" s="19" t="s">
        <v>219</v>
      </c>
      <c r="AP14" s="19" t="s">
        <v>223</v>
      </c>
      <c r="AQ14" s="19" t="s">
        <v>224</v>
      </c>
      <c r="AR14" s="19" t="s">
        <v>101</v>
      </c>
      <c r="AS14" s="19" t="s">
        <v>220</v>
      </c>
      <c r="AT14" s="19" t="s">
        <v>221</v>
      </c>
      <c r="AU14" s="19" t="s">
        <v>222</v>
      </c>
      <c r="AV14" s="19" t="s">
        <v>226</v>
      </c>
      <c r="AW14" s="19" t="s">
        <v>930</v>
      </c>
      <c r="AX14" s="19" t="s">
        <v>227</v>
      </c>
      <c r="AY14" s="19" t="s">
        <v>228</v>
      </c>
      <c r="AZ14" s="19" t="s">
        <v>229</v>
      </c>
      <c r="BA14" s="19" t="s">
        <v>230</v>
      </c>
      <c r="BB14" s="19" t="s">
        <v>231</v>
      </c>
      <c r="BC14" s="19" t="s">
        <v>71</v>
      </c>
      <c r="BD14" s="19" t="s">
        <v>232</v>
      </c>
      <c r="BE14" s="19" t="s">
        <v>233</v>
      </c>
      <c r="BF14" s="19" t="s">
        <v>848</v>
      </c>
      <c r="BG14" s="19" t="s">
        <v>234</v>
      </c>
      <c r="BH14" s="19" t="s">
        <v>16</v>
      </c>
      <c r="BI14" s="19" t="s">
        <v>236</v>
      </c>
      <c r="BJ14" s="19" t="s">
        <v>147</v>
      </c>
      <c r="BK14" s="19" t="s">
        <v>237</v>
      </c>
      <c r="BL14" s="19" t="s">
        <v>936</v>
      </c>
      <c r="BM14" s="19" t="s">
        <v>238</v>
      </c>
      <c r="BN14" s="19" t="s">
        <v>97</v>
      </c>
      <c r="BO14" s="19" t="s">
        <v>17</v>
      </c>
      <c r="BP14" s="19" t="s">
        <v>18</v>
      </c>
      <c r="BQ14" s="19" t="s">
        <v>939</v>
      </c>
      <c r="BR14" s="19" t="s">
        <v>848</v>
      </c>
      <c r="BS14" s="19" t="s">
        <v>219</v>
      </c>
      <c r="BT14" s="19" t="s">
        <v>941</v>
      </c>
      <c r="BU14" s="19" t="s">
        <v>239</v>
      </c>
      <c r="BV14" s="19" t="s">
        <v>240</v>
      </c>
      <c r="BW14" s="19" t="s">
        <v>148</v>
      </c>
      <c r="BX14" s="19" t="s">
        <v>235</v>
      </c>
      <c r="BY14" s="19" t="s">
        <v>209</v>
      </c>
      <c r="BZ14" s="19" t="s">
        <v>944</v>
      </c>
      <c r="CA14" s="19" t="s">
        <v>945</v>
      </c>
      <c r="CB14" s="19" t="s">
        <v>946</v>
      </c>
      <c r="CC14" s="19" t="s">
        <v>948</v>
      </c>
      <c r="CD14" s="19" t="s">
        <v>949</v>
      </c>
      <c r="CE14" s="19" t="s">
        <v>241</v>
      </c>
      <c r="CF14" s="19" t="s">
        <v>242</v>
      </c>
      <c r="CG14" s="19" t="s">
        <v>243</v>
      </c>
      <c r="CH14" s="19" t="s">
        <v>96</v>
      </c>
      <c r="CI14" s="19" t="s">
        <v>246</v>
      </c>
      <c r="CJ14" s="19" t="s">
        <v>247</v>
      </c>
      <c r="CK14" s="19" t="s">
        <v>125</v>
      </c>
      <c r="CL14" s="19" t="s">
        <v>248</v>
      </c>
      <c r="CM14" s="19" t="s">
        <v>249</v>
      </c>
      <c r="CN14" s="19" t="s">
        <v>250</v>
      </c>
      <c r="CO14" s="19" t="s">
        <v>251</v>
      </c>
      <c r="CP14" s="19" t="s">
        <v>252</v>
      </c>
      <c r="CQ14" s="19" t="s">
        <v>954</v>
      </c>
      <c r="CR14" s="19" t="s">
        <v>253</v>
      </c>
      <c r="CS14" s="19" t="s">
        <v>254</v>
      </c>
      <c r="CT14" s="19" t="s">
        <v>255</v>
      </c>
      <c r="CU14" s="19" t="s">
        <v>258</v>
      </c>
      <c r="CV14" s="19" t="s">
        <v>259</v>
      </c>
      <c r="CW14" s="19" t="s">
        <v>260</v>
      </c>
      <c r="CX14" s="19" t="s">
        <v>262</v>
      </c>
      <c r="CY14" s="19" t="s">
        <v>263</v>
      </c>
      <c r="CZ14" s="19" t="s">
        <v>264</v>
      </c>
      <c r="DA14" s="19" t="s">
        <v>265</v>
      </c>
      <c r="DB14" s="19" t="s">
        <v>64</v>
      </c>
      <c r="DC14" s="19" t="s">
        <v>266</v>
      </c>
      <c r="DD14" s="19" t="s">
        <v>261</v>
      </c>
      <c r="DE14" s="19" t="s">
        <v>225</v>
      </c>
      <c r="DF14" s="19" t="s">
        <v>104</v>
      </c>
      <c r="DG14" s="19" t="s">
        <v>961</v>
      </c>
      <c r="DH14" s="19" t="s">
        <v>1328</v>
      </c>
      <c r="DI14" s="19" t="s">
        <v>1329</v>
      </c>
      <c r="DJ14" s="19" t="s">
        <v>267</v>
      </c>
      <c r="DK14" s="19" t="s">
        <v>268</v>
      </c>
      <c r="DL14" s="19" t="s">
        <v>269</v>
      </c>
      <c r="DM14" s="19" t="s">
        <v>270</v>
      </c>
      <c r="DN14" s="19" t="s">
        <v>271</v>
      </c>
      <c r="DO14" s="19" t="s">
        <v>272</v>
      </c>
      <c r="DP14" s="19" t="s">
        <v>275</v>
      </c>
      <c r="DQ14" s="19" t="s">
        <v>276</v>
      </c>
      <c r="DR14" s="19" t="s">
        <v>151</v>
      </c>
    </row>
    <row r="15" spans="1:254" ht="15.75" x14ac:dyDescent="0.25">
      <c r="A15" s="21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spans="1:254" x14ac:dyDescent="0.25">
      <c r="A40" s="41" t="s">
        <v>278</v>
      </c>
      <c r="B40" s="42"/>
      <c r="C40" s="24">
        <f>SUM(C15:C39)</f>
        <v>0</v>
      </c>
      <c r="D40" s="24">
        <f t="shared" ref="D40:V40" si="0">SUM(D15:D39)</f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4">
        <f t="shared" si="0"/>
        <v>0</v>
      </c>
      <c r="J40" s="24">
        <f t="shared" si="0"/>
        <v>0</v>
      </c>
      <c r="K40" s="24">
        <f t="shared" si="0"/>
        <v>0</v>
      </c>
      <c r="L40" s="24">
        <f t="shared" si="0"/>
        <v>0</v>
      </c>
      <c r="M40" s="24">
        <f t="shared" si="0"/>
        <v>0</v>
      </c>
      <c r="N40" s="24">
        <f t="shared" si="0"/>
        <v>0</v>
      </c>
      <c r="O40" s="24">
        <f t="shared" si="0"/>
        <v>0</v>
      </c>
      <c r="P40" s="24">
        <f t="shared" si="0"/>
        <v>0</v>
      </c>
      <c r="Q40" s="24">
        <f t="shared" si="0"/>
        <v>0</v>
      </c>
      <c r="R40" s="24">
        <f t="shared" si="0"/>
        <v>0</v>
      </c>
      <c r="S40" s="24">
        <f t="shared" si="0"/>
        <v>0</v>
      </c>
      <c r="T40" s="24">
        <f t="shared" si="0"/>
        <v>0</v>
      </c>
      <c r="U40" s="24">
        <f t="shared" si="0"/>
        <v>0</v>
      </c>
      <c r="V40" s="24">
        <f t="shared" si="0"/>
        <v>0</v>
      </c>
      <c r="W40" s="24">
        <f t="shared" ref="W40:AX40" si="1">SUM(W15:W39)</f>
        <v>0</v>
      </c>
      <c r="X40" s="24">
        <f t="shared" si="1"/>
        <v>0</v>
      </c>
      <c r="Y40" s="24">
        <f t="shared" si="1"/>
        <v>0</v>
      </c>
      <c r="Z40" s="24">
        <f t="shared" si="1"/>
        <v>0</v>
      </c>
      <c r="AA40" s="24">
        <f t="shared" si="1"/>
        <v>0</v>
      </c>
      <c r="AB40" s="24">
        <f t="shared" si="1"/>
        <v>0</v>
      </c>
      <c r="AC40" s="24">
        <f t="shared" si="1"/>
        <v>0</v>
      </c>
      <c r="AD40" s="24">
        <f t="shared" si="1"/>
        <v>0</v>
      </c>
      <c r="AE40" s="24">
        <f t="shared" si="1"/>
        <v>0</v>
      </c>
      <c r="AF40" s="24">
        <f t="shared" si="1"/>
        <v>0</v>
      </c>
      <c r="AG40" s="24">
        <f t="shared" si="1"/>
        <v>0</v>
      </c>
      <c r="AH40" s="24">
        <f t="shared" si="1"/>
        <v>0</v>
      </c>
      <c r="AI40" s="24">
        <f t="shared" si="1"/>
        <v>0</v>
      </c>
      <c r="AJ40" s="24">
        <f t="shared" si="1"/>
        <v>0</v>
      </c>
      <c r="AK40" s="24">
        <f t="shared" si="1"/>
        <v>0</v>
      </c>
      <c r="AL40" s="24">
        <f t="shared" si="1"/>
        <v>0</v>
      </c>
      <c r="AM40" s="24">
        <f t="shared" si="1"/>
        <v>0</v>
      </c>
      <c r="AN40" s="24">
        <f t="shared" si="1"/>
        <v>0</v>
      </c>
      <c r="AO40" s="24">
        <f t="shared" si="1"/>
        <v>0</v>
      </c>
      <c r="AP40" s="24">
        <f t="shared" si="1"/>
        <v>0</v>
      </c>
      <c r="AQ40" s="24">
        <f t="shared" si="1"/>
        <v>0</v>
      </c>
      <c r="AR40" s="24">
        <f t="shared" si="1"/>
        <v>0</v>
      </c>
      <c r="AS40" s="24">
        <f t="shared" si="1"/>
        <v>0</v>
      </c>
      <c r="AT40" s="24">
        <f t="shared" si="1"/>
        <v>0</v>
      </c>
      <c r="AU40" s="24">
        <f t="shared" si="1"/>
        <v>0</v>
      </c>
      <c r="AV40" s="24">
        <f t="shared" si="1"/>
        <v>0</v>
      </c>
      <c r="AW40" s="24">
        <f t="shared" si="1"/>
        <v>0</v>
      </c>
      <c r="AX40" s="24">
        <f t="shared" si="1"/>
        <v>0</v>
      </c>
      <c r="AY40" s="24">
        <f t="shared" ref="AY40:CU40" si="2">SUM(AY15:AY39)</f>
        <v>0</v>
      </c>
      <c r="AZ40" s="24">
        <f t="shared" si="2"/>
        <v>0</v>
      </c>
      <c r="BA40" s="24">
        <f t="shared" si="2"/>
        <v>0</v>
      </c>
      <c r="BB40" s="24">
        <f t="shared" si="2"/>
        <v>0</v>
      </c>
      <c r="BC40" s="24">
        <f t="shared" si="2"/>
        <v>0</v>
      </c>
      <c r="BD40" s="24">
        <f t="shared" si="2"/>
        <v>0</v>
      </c>
      <c r="BE40" s="24">
        <f t="shared" si="2"/>
        <v>0</v>
      </c>
      <c r="BF40" s="24">
        <f t="shared" si="2"/>
        <v>0</v>
      </c>
      <c r="BG40" s="24">
        <f t="shared" si="2"/>
        <v>0</v>
      </c>
      <c r="BH40" s="24">
        <f t="shared" si="2"/>
        <v>0</v>
      </c>
      <c r="BI40" s="24">
        <f t="shared" si="2"/>
        <v>0</v>
      </c>
      <c r="BJ40" s="24">
        <f t="shared" si="2"/>
        <v>0</v>
      </c>
      <c r="BK40" s="24">
        <f t="shared" si="2"/>
        <v>0</v>
      </c>
      <c r="BL40" s="24">
        <f t="shared" si="2"/>
        <v>0</v>
      </c>
      <c r="BM40" s="24">
        <f t="shared" si="2"/>
        <v>0</v>
      </c>
      <c r="BN40" s="24">
        <f t="shared" si="2"/>
        <v>0</v>
      </c>
      <c r="BO40" s="24">
        <f t="shared" si="2"/>
        <v>0</v>
      </c>
      <c r="BP40" s="24">
        <f t="shared" si="2"/>
        <v>0</v>
      </c>
      <c r="BQ40" s="24">
        <f t="shared" si="2"/>
        <v>0</v>
      </c>
      <c r="BR40" s="24">
        <f t="shared" si="2"/>
        <v>0</v>
      </c>
      <c r="BS40" s="24">
        <f t="shared" si="2"/>
        <v>0</v>
      </c>
      <c r="BT40" s="24">
        <f t="shared" si="2"/>
        <v>0</v>
      </c>
      <c r="BU40" s="24">
        <f t="shared" si="2"/>
        <v>0</v>
      </c>
      <c r="BV40" s="24">
        <f t="shared" si="2"/>
        <v>0</v>
      </c>
      <c r="BW40" s="24">
        <f t="shared" si="2"/>
        <v>0</v>
      </c>
      <c r="BX40" s="24">
        <f t="shared" si="2"/>
        <v>0</v>
      </c>
      <c r="BY40" s="24">
        <f t="shared" si="2"/>
        <v>0</v>
      </c>
      <c r="BZ40" s="24">
        <f t="shared" si="2"/>
        <v>0</v>
      </c>
      <c r="CA40" s="24">
        <f t="shared" si="2"/>
        <v>0</v>
      </c>
      <c r="CB40" s="24">
        <f t="shared" si="2"/>
        <v>0</v>
      </c>
      <c r="CC40" s="24">
        <f t="shared" si="2"/>
        <v>0</v>
      </c>
      <c r="CD40" s="24">
        <f t="shared" si="2"/>
        <v>0</v>
      </c>
      <c r="CE40" s="24">
        <f t="shared" si="2"/>
        <v>0</v>
      </c>
      <c r="CF40" s="24">
        <f t="shared" si="2"/>
        <v>0</v>
      </c>
      <c r="CG40" s="24">
        <f t="shared" si="2"/>
        <v>0</v>
      </c>
      <c r="CH40" s="24">
        <f t="shared" si="2"/>
        <v>0</v>
      </c>
      <c r="CI40" s="24">
        <f t="shared" si="2"/>
        <v>0</v>
      </c>
      <c r="CJ40" s="24">
        <f t="shared" si="2"/>
        <v>0</v>
      </c>
      <c r="CK40" s="24">
        <f t="shared" si="2"/>
        <v>0</v>
      </c>
      <c r="CL40" s="24">
        <f t="shared" si="2"/>
        <v>0</v>
      </c>
      <c r="CM40" s="24">
        <f t="shared" si="2"/>
        <v>0</v>
      </c>
      <c r="CN40" s="24">
        <f t="shared" si="2"/>
        <v>0</v>
      </c>
      <c r="CO40" s="24">
        <f t="shared" si="2"/>
        <v>0</v>
      </c>
      <c r="CP40" s="24">
        <f t="shared" si="2"/>
        <v>0</v>
      </c>
      <c r="CQ40" s="24">
        <f t="shared" si="2"/>
        <v>0</v>
      </c>
      <c r="CR40" s="24">
        <f t="shared" si="2"/>
        <v>0</v>
      </c>
      <c r="CS40" s="24">
        <f t="shared" si="2"/>
        <v>0</v>
      </c>
      <c r="CT40" s="24">
        <f t="shared" si="2"/>
        <v>0</v>
      </c>
      <c r="CU40" s="24">
        <f t="shared" si="2"/>
        <v>0</v>
      </c>
      <c r="CV40" s="24">
        <f t="shared" ref="CV40:DH40" si="3">SUM(CV15:CV39)</f>
        <v>0</v>
      </c>
      <c r="CW40" s="24">
        <f t="shared" si="3"/>
        <v>0</v>
      </c>
      <c r="CX40" s="24">
        <f t="shared" si="3"/>
        <v>0</v>
      </c>
      <c r="CY40" s="24">
        <f t="shared" si="3"/>
        <v>0</v>
      </c>
      <c r="CZ40" s="24">
        <f t="shared" si="3"/>
        <v>0</v>
      </c>
      <c r="DA40" s="24">
        <f t="shared" si="3"/>
        <v>0</v>
      </c>
      <c r="DB40" s="24">
        <f t="shared" si="3"/>
        <v>0</v>
      </c>
      <c r="DC40" s="24">
        <f t="shared" si="3"/>
        <v>0</v>
      </c>
      <c r="DD40" s="24">
        <f t="shared" si="3"/>
        <v>0</v>
      </c>
      <c r="DE40" s="24">
        <f t="shared" si="3"/>
        <v>0</v>
      </c>
      <c r="DF40" s="24">
        <f t="shared" si="3"/>
        <v>0</v>
      </c>
      <c r="DG40" s="24">
        <f t="shared" si="3"/>
        <v>0</v>
      </c>
      <c r="DH40" s="24">
        <f t="shared" si="3"/>
        <v>0</v>
      </c>
      <c r="DI40" s="24">
        <f t="shared" ref="DI40:DR40" si="4">SUM(DI15:DI39)</f>
        <v>0</v>
      </c>
      <c r="DJ40" s="24">
        <f t="shared" si="4"/>
        <v>0</v>
      </c>
      <c r="DK40" s="24">
        <f t="shared" si="4"/>
        <v>0</v>
      </c>
      <c r="DL40" s="24">
        <f t="shared" si="4"/>
        <v>0</v>
      </c>
      <c r="DM40" s="24">
        <f t="shared" si="4"/>
        <v>0</v>
      </c>
      <c r="DN40" s="24">
        <f t="shared" si="4"/>
        <v>0</v>
      </c>
      <c r="DO40" s="24">
        <f t="shared" si="4"/>
        <v>0</v>
      </c>
      <c r="DP40" s="24">
        <f t="shared" si="4"/>
        <v>0</v>
      </c>
      <c r="DQ40" s="24">
        <f t="shared" si="4"/>
        <v>0</v>
      </c>
      <c r="DR40" s="24">
        <f t="shared" si="4"/>
        <v>0</v>
      </c>
    </row>
    <row r="41" spans="1:254" ht="37.5" customHeight="1" x14ac:dyDescent="0.25">
      <c r="A41" s="43" t="s">
        <v>843</v>
      </c>
      <c r="B41" s="44"/>
      <c r="C41" s="28">
        <f>C40/25%</f>
        <v>0</v>
      </c>
      <c r="D41" s="28">
        <f t="shared" ref="D41:BO41" si="5">D40/25%</f>
        <v>0</v>
      </c>
      <c r="E41" s="28">
        <f t="shared" si="5"/>
        <v>0</v>
      </c>
      <c r="F41" s="28">
        <f t="shared" si="5"/>
        <v>0</v>
      </c>
      <c r="G41" s="28">
        <f t="shared" si="5"/>
        <v>0</v>
      </c>
      <c r="H41" s="28">
        <f t="shared" si="5"/>
        <v>0</v>
      </c>
      <c r="I41" s="28">
        <f t="shared" si="5"/>
        <v>0</v>
      </c>
      <c r="J41" s="28">
        <f t="shared" si="5"/>
        <v>0</v>
      </c>
      <c r="K41" s="28">
        <f t="shared" si="5"/>
        <v>0</v>
      </c>
      <c r="L41" s="28">
        <f t="shared" si="5"/>
        <v>0</v>
      </c>
      <c r="M41" s="28">
        <f t="shared" si="5"/>
        <v>0</v>
      </c>
      <c r="N41" s="28">
        <f t="shared" si="5"/>
        <v>0</v>
      </c>
      <c r="O41" s="28">
        <f t="shared" si="5"/>
        <v>0</v>
      </c>
      <c r="P41" s="28">
        <f t="shared" si="5"/>
        <v>0</v>
      </c>
      <c r="Q41" s="28">
        <f t="shared" si="5"/>
        <v>0</v>
      </c>
      <c r="R41" s="28">
        <f t="shared" si="5"/>
        <v>0</v>
      </c>
      <c r="S41" s="28">
        <f t="shared" si="5"/>
        <v>0</v>
      </c>
      <c r="T41" s="28">
        <f t="shared" si="5"/>
        <v>0</v>
      </c>
      <c r="U41" s="28">
        <f t="shared" si="5"/>
        <v>0</v>
      </c>
      <c r="V41" s="28">
        <f t="shared" si="5"/>
        <v>0</v>
      </c>
      <c r="W41" s="28">
        <f t="shared" si="5"/>
        <v>0</v>
      </c>
      <c r="X41" s="28">
        <f t="shared" si="5"/>
        <v>0</v>
      </c>
      <c r="Y41" s="28">
        <f t="shared" si="5"/>
        <v>0</v>
      </c>
      <c r="Z41" s="28">
        <f t="shared" si="5"/>
        <v>0</v>
      </c>
      <c r="AA41" s="28">
        <f t="shared" si="5"/>
        <v>0</v>
      </c>
      <c r="AB41" s="28">
        <f t="shared" si="5"/>
        <v>0</v>
      </c>
      <c r="AC41" s="28">
        <f t="shared" si="5"/>
        <v>0</v>
      </c>
      <c r="AD41" s="28">
        <f t="shared" si="5"/>
        <v>0</v>
      </c>
      <c r="AE41" s="28">
        <f t="shared" si="5"/>
        <v>0</v>
      </c>
      <c r="AF41" s="28">
        <f t="shared" si="5"/>
        <v>0</v>
      </c>
      <c r="AG41" s="28">
        <f t="shared" si="5"/>
        <v>0</v>
      </c>
      <c r="AH41" s="28">
        <f t="shared" si="5"/>
        <v>0</v>
      </c>
      <c r="AI41" s="28">
        <f t="shared" si="5"/>
        <v>0</v>
      </c>
      <c r="AJ41" s="28">
        <f t="shared" si="5"/>
        <v>0</v>
      </c>
      <c r="AK41" s="28">
        <f t="shared" si="5"/>
        <v>0</v>
      </c>
      <c r="AL41" s="28">
        <f t="shared" si="5"/>
        <v>0</v>
      </c>
      <c r="AM41" s="28">
        <f t="shared" si="5"/>
        <v>0</v>
      </c>
      <c r="AN41" s="28">
        <f t="shared" si="5"/>
        <v>0</v>
      </c>
      <c r="AO41" s="28">
        <f t="shared" si="5"/>
        <v>0</v>
      </c>
      <c r="AP41" s="28">
        <f t="shared" si="5"/>
        <v>0</v>
      </c>
      <c r="AQ41" s="28">
        <f t="shared" si="5"/>
        <v>0</v>
      </c>
      <c r="AR41" s="28">
        <f t="shared" si="5"/>
        <v>0</v>
      </c>
      <c r="AS41" s="28">
        <f t="shared" si="5"/>
        <v>0</v>
      </c>
      <c r="AT41" s="28">
        <f t="shared" si="5"/>
        <v>0</v>
      </c>
      <c r="AU41" s="28">
        <f t="shared" si="5"/>
        <v>0</v>
      </c>
      <c r="AV41" s="28">
        <f t="shared" si="5"/>
        <v>0</v>
      </c>
      <c r="AW41" s="28">
        <f t="shared" si="5"/>
        <v>0</v>
      </c>
      <c r="AX41" s="28">
        <f t="shared" si="5"/>
        <v>0</v>
      </c>
      <c r="AY41" s="28">
        <f t="shared" si="5"/>
        <v>0</v>
      </c>
      <c r="AZ41" s="28">
        <f t="shared" si="5"/>
        <v>0</v>
      </c>
      <c r="BA41" s="28">
        <f t="shared" si="5"/>
        <v>0</v>
      </c>
      <c r="BB41" s="28">
        <f t="shared" si="5"/>
        <v>0</v>
      </c>
      <c r="BC41" s="28">
        <f t="shared" si="5"/>
        <v>0</v>
      </c>
      <c r="BD41" s="28">
        <f t="shared" si="5"/>
        <v>0</v>
      </c>
      <c r="BE41" s="28">
        <f t="shared" si="5"/>
        <v>0</v>
      </c>
      <c r="BF41" s="28">
        <f t="shared" si="5"/>
        <v>0</v>
      </c>
      <c r="BG41" s="28">
        <f t="shared" si="5"/>
        <v>0</v>
      </c>
      <c r="BH41" s="28">
        <f t="shared" si="5"/>
        <v>0</v>
      </c>
      <c r="BI41" s="28">
        <f t="shared" si="5"/>
        <v>0</v>
      </c>
      <c r="BJ41" s="28">
        <f t="shared" si="5"/>
        <v>0</v>
      </c>
      <c r="BK41" s="28">
        <f t="shared" si="5"/>
        <v>0</v>
      </c>
      <c r="BL41" s="28">
        <f t="shared" si="5"/>
        <v>0</v>
      </c>
      <c r="BM41" s="28">
        <f t="shared" si="5"/>
        <v>0</v>
      </c>
      <c r="BN41" s="28">
        <f t="shared" si="5"/>
        <v>0</v>
      </c>
      <c r="BO41" s="28">
        <f t="shared" si="5"/>
        <v>0</v>
      </c>
      <c r="BP41" s="28">
        <f t="shared" ref="BP41:DQ41" si="6">BP40/25%</f>
        <v>0</v>
      </c>
      <c r="BQ41" s="28">
        <f t="shared" si="6"/>
        <v>0</v>
      </c>
      <c r="BR41" s="28">
        <f t="shared" si="6"/>
        <v>0</v>
      </c>
      <c r="BS41" s="28">
        <f t="shared" si="6"/>
        <v>0</v>
      </c>
      <c r="BT41" s="28">
        <f t="shared" si="6"/>
        <v>0</v>
      </c>
      <c r="BU41" s="28">
        <f t="shared" si="6"/>
        <v>0</v>
      </c>
      <c r="BV41" s="28">
        <f t="shared" si="6"/>
        <v>0</v>
      </c>
      <c r="BW41" s="28">
        <f t="shared" si="6"/>
        <v>0</v>
      </c>
      <c r="BX41" s="28">
        <f t="shared" si="6"/>
        <v>0</v>
      </c>
      <c r="BY41" s="28">
        <f t="shared" si="6"/>
        <v>0</v>
      </c>
      <c r="BZ41" s="28">
        <f t="shared" si="6"/>
        <v>0</v>
      </c>
      <c r="CA41" s="28">
        <f t="shared" si="6"/>
        <v>0</v>
      </c>
      <c r="CB41" s="28">
        <f t="shared" si="6"/>
        <v>0</v>
      </c>
      <c r="CC41" s="28">
        <f t="shared" si="6"/>
        <v>0</v>
      </c>
      <c r="CD41" s="28">
        <f t="shared" si="6"/>
        <v>0</v>
      </c>
      <c r="CE41" s="28">
        <f t="shared" si="6"/>
        <v>0</v>
      </c>
      <c r="CF41" s="28">
        <f t="shared" si="6"/>
        <v>0</v>
      </c>
      <c r="CG41" s="28">
        <f t="shared" si="6"/>
        <v>0</v>
      </c>
      <c r="CH41" s="28">
        <f t="shared" si="6"/>
        <v>0</v>
      </c>
      <c r="CI41" s="28">
        <f t="shared" si="6"/>
        <v>0</v>
      </c>
      <c r="CJ41" s="28">
        <f t="shared" si="6"/>
        <v>0</v>
      </c>
      <c r="CK41" s="28">
        <f t="shared" si="6"/>
        <v>0</v>
      </c>
      <c r="CL41" s="28">
        <f t="shared" si="6"/>
        <v>0</v>
      </c>
      <c r="CM41" s="28">
        <f t="shared" si="6"/>
        <v>0</v>
      </c>
      <c r="CN41" s="28">
        <f t="shared" si="6"/>
        <v>0</v>
      </c>
      <c r="CO41" s="28">
        <f t="shared" si="6"/>
        <v>0</v>
      </c>
      <c r="CP41" s="28">
        <f t="shared" si="6"/>
        <v>0</v>
      </c>
      <c r="CQ41" s="28">
        <f t="shared" si="6"/>
        <v>0</v>
      </c>
      <c r="CR41" s="28">
        <f t="shared" si="6"/>
        <v>0</v>
      </c>
      <c r="CS41" s="28">
        <f t="shared" si="6"/>
        <v>0</v>
      </c>
      <c r="CT41" s="28">
        <f t="shared" si="6"/>
        <v>0</v>
      </c>
      <c r="CU41" s="28">
        <f t="shared" si="6"/>
        <v>0</v>
      </c>
      <c r="CV41" s="28">
        <f t="shared" si="6"/>
        <v>0</v>
      </c>
      <c r="CW41" s="28">
        <f t="shared" si="6"/>
        <v>0</v>
      </c>
      <c r="CX41" s="28">
        <f t="shared" si="6"/>
        <v>0</v>
      </c>
      <c r="CY41" s="28">
        <f t="shared" si="6"/>
        <v>0</v>
      </c>
      <c r="CZ41" s="28">
        <f t="shared" si="6"/>
        <v>0</v>
      </c>
      <c r="DA41" s="28">
        <f t="shared" si="6"/>
        <v>0</v>
      </c>
      <c r="DB41" s="28">
        <f t="shared" si="6"/>
        <v>0</v>
      </c>
      <c r="DC41" s="28">
        <f t="shared" si="6"/>
        <v>0</v>
      </c>
      <c r="DD41" s="28">
        <f t="shared" si="6"/>
        <v>0</v>
      </c>
      <c r="DE41" s="28">
        <f t="shared" si="6"/>
        <v>0</v>
      </c>
      <c r="DF41" s="28">
        <f t="shared" si="6"/>
        <v>0</v>
      </c>
      <c r="DG41" s="28">
        <f t="shared" si="6"/>
        <v>0</v>
      </c>
      <c r="DH41" s="28">
        <f t="shared" si="6"/>
        <v>0</v>
      </c>
      <c r="DI41" s="28">
        <f t="shared" si="6"/>
        <v>0</v>
      </c>
      <c r="DJ41" s="28">
        <f t="shared" si="6"/>
        <v>0</v>
      </c>
      <c r="DK41" s="28">
        <f t="shared" si="6"/>
        <v>0</v>
      </c>
      <c r="DL41" s="28">
        <f t="shared" si="6"/>
        <v>0</v>
      </c>
      <c r="DM41" s="28">
        <f t="shared" si="6"/>
        <v>0</v>
      </c>
      <c r="DN41" s="28">
        <f t="shared" si="6"/>
        <v>0</v>
      </c>
      <c r="DO41" s="28">
        <f t="shared" si="6"/>
        <v>0</v>
      </c>
      <c r="DP41" s="28">
        <f t="shared" si="6"/>
        <v>0</v>
      </c>
      <c r="DQ41" s="28">
        <f t="shared" si="6"/>
        <v>0</v>
      </c>
      <c r="DR41" s="28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2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2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2">
        <f>(E41+H41+K41+N41)/4</f>
        <v>0</v>
      </c>
      <c r="E46">
        <f t="shared" si="7"/>
        <v>0</v>
      </c>
    </row>
    <row r="47" spans="1:254" x14ac:dyDescent="0.25">
      <c r="D47" s="25">
        <f>SUM(D44:D46)</f>
        <v>0</v>
      </c>
      <c r="E47" s="26">
        <f>SUM(E44:E46)</f>
        <v>0</v>
      </c>
    </row>
    <row r="48" spans="1:254" x14ac:dyDescent="0.25">
      <c r="B48" t="s">
        <v>814</v>
      </c>
      <c r="C48" t="s">
        <v>823</v>
      </c>
      <c r="D48" s="32">
        <f>(O41+R41+U41+X41+AA41+AD41+AG41+AJ41)/8</f>
        <v>0</v>
      </c>
      <c r="E48" s="16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2">
        <f>(P41+S41+V41+Y41+AB41+AE41+AH41+AK41)/8</f>
        <v>0</v>
      </c>
      <c r="E49" s="16">
        <f t="shared" si="8"/>
        <v>0</v>
      </c>
    </row>
    <row r="50" spans="2:5" x14ac:dyDescent="0.25">
      <c r="B50" t="s">
        <v>816</v>
      </c>
      <c r="C50" t="s">
        <v>823</v>
      </c>
      <c r="D50" s="32">
        <f>(Q41+T41+W41+Z41+AC41+AF41+AI41+AL41)/8</f>
        <v>0</v>
      </c>
      <c r="E50" s="16">
        <f t="shared" si="8"/>
        <v>0</v>
      </c>
    </row>
    <row r="51" spans="2:5" x14ac:dyDescent="0.25">
      <c r="D51" s="25">
        <f>SUM(D48:D50)</f>
        <v>0</v>
      </c>
      <c r="E51" s="25">
        <f>SUM(E48:E50)</f>
        <v>0</v>
      </c>
    </row>
    <row r="52" spans="2:5" x14ac:dyDescent="0.25">
      <c r="B52" t="s">
        <v>814</v>
      </c>
      <c r="C52" t="s">
        <v>824</v>
      </c>
      <c r="D52" s="32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2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2">
        <f>(AO41+AR41+AU41+AX41)/4</f>
        <v>0</v>
      </c>
      <c r="E54">
        <f t="shared" si="8"/>
        <v>0</v>
      </c>
    </row>
    <row r="55" spans="2:5" x14ac:dyDescent="0.25">
      <c r="D55" s="25">
        <f>SUM(D52:D54)</f>
        <v>0</v>
      </c>
      <c r="E55" s="26">
        <f>SUM(E52:E54)</f>
        <v>0</v>
      </c>
    </row>
    <row r="56" spans="2:5" x14ac:dyDescent="0.25">
      <c r="B56" t="s">
        <v>814</v>
      </c>
      <c r="C56" t="s">
        <v>825</v>
      </c>
      <c r="D56" s="32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2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2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6">
        <f>SUM(D56:D58)</f>
        <v>0</v>
      </c>
      <c r="E59" s="26">
        <f>SUM(E56:E58)</f>
        <v>0</v>
      </c>
    </row>
    <row r="60" spans="2:5" x14ac:dyDescent="0.25">
      <c r="B60" t="s">
        <v>814</v>
      </c>
      <c r="C60" t="s">
        <v>826</v>
      </c>
      <c r="D60" s="32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2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2">
        <f>(DI41+DL41+DO41+DR41)/4</f>
        <v>0</v>
      </c>
      <c r="E62">
        <f t="shared" si="8"/>
        <v>0</v>
      </c>
    </row>
    <row r="63" spans="2:5" x14ac:dyDescent="0.25">
      <c r="D63" s="26">
        <f>SUM(D60:D62)</f>
        <v>0</v>
      </c>
      <c r="E63" s="26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839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48" t="s">
        <v>88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55" t="s">
        <v>115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50" t="s">
        <v>138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54" ht="15.7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36" t="s">
        <v>1024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 t="s">
        <v>174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58" t="s">
        <v>186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36" t="s">
        <v>117</v>
      </c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t="15.75" hidden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983</v>
      </c>
      <c r="V11" s="40"/>
      <c r="W11" s="40"/>
      <c r="X11" s="40" t="s">
        <v>984</v>
      </c>
      <c r="Y11" s="40"/>
      <c r="Z11" s="40"/>
      <c r="AA11" s="38" t="s">
        <v>985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1007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254" ht="79.5" customHeight="1" x14ac:dyDescent="0.25">
      <c r="A12" s="46"/>
      <c r="B12" s="46"/>
      <c r="C12" s="45" t="s">
        <v>965</v>
      </c>
      <c r="D12" s="45"/>
      <c r="E12" s="45"/>
      <c r="F12" s="45" t="s">
        <v>969</v>
      </c>
      <c r="G12" s="45"/>
      <c r="H12" s="45"/>
      <c r="I12" s="45" t="s">
        <v>973</v>
      </c>
      <c r="J12" s="45"/>
      <c r="K12" s="45"/>
      <c r="L12" s="45" t="s">
        <v>977</v>
      </c>
      <c r="M12" s="45"/>
      <c r="N12" s="45"/>
      <c r="O12" s="45" t="s">
        <v>979</v>
      </c>
      <c r="P12" s="45"/>
      <c r="Q12" s="45"/>
      <c r="R12" s="45" t="s">
        <v>982</v>
      </c>
      <c r="S12" s="45"/>
      <c r="T12" s="45"/>
      <c r="U12" s="45" t="s">
        <v>338</v>
      </c>
      <c r="V12" s="45"/>
      <c r="W12" s="45"/>
      <c r="X12" s="45" t="s">
        <v>341</v>
      </c>
      <c r="Y12" s="45"/>
      <c r="Z12" s="45"/>
      <c r="AA12" s="45" t="s">
        <v>986</v>
      </c>
      <c r="AB12" s="45"/>
      <c r="AC12" s="45"/>
      <c r="AD12" s="45" t="s">
        <v>990</v>
      </c>
      <c r="AE12" s="45"/>
      <c r="AF12" s="45"/>
      <c r="AG12" s="45" t="s">
        <v>991</v>
      </c>
      <c r="AH12" s="45"/>
      <c r="AI12" s="45"/>
      <c r="AJ12" s="45" t="s">
        <v>995</v>
      </c>
      <c r="AK12" s="45"/>
      <c r="AL12" s="45"/>
      <c r="AM12" s="45" t="s">
        <v>999</v>
      </c>
      <c r="AN12" s="45"/>
      <c r="AO12" s="45"/>
      <c r="AP12" s="45" t="s">
        <v>1003</v>
      </c>
      <c r="AQ12" s="45"/>
      <c r="AR12" s="45"/>
      <c r="AS12" s="45" t="s">
        <v>1004</v>
      </c>
      <c r="AT12" s="45"/>
      <c r="AU12" s="45"/>
      <c r="AV12" s="45" t="s">
        <v>1008</v>
      </c>
      <c r="AW12" s="45"/>
      <c r="AX12" s="45"/>
      <c r="AY12" s="45" t="s">
        <v>1009</v>
      </c>
      <c r="AZ12" s="45"/>
      <c r="BA12" s="45"/>
      <c r="BB12" s="45" t="s">
        <v>1010</v>
      </c>
      <c r="BC12" s="45"/>
      <c r="BD12" s="45"/>
      <c r="BE12" s="45" t="s">
        <v>1011</v>
      </c>
      <c r="BF12" s="45"/>
      <c r="BG12" s="45"/>
      <c r="BH12" s="45" t="s">
        <v>1012</v>
      </c>
      <c r="BI12" s="45"/>
      <c r="BJ12" s="45"/>
      <c r="BK12" s="45" t="s">
        <v>357</v>
      </c>
      <c r="BL12" s="45"/>
      <c r="BM12" s="45"/>
      <c r="BN12" s="45" t="s">
        <v>359</v>
      </c>
      <c r="BO12" s="45"/>
      <c r="BP12" s="45"/>
      <c r="BQ12" s="45" t="s">
        <v>1016</v>
      </c>
      <c r="BR12" s="45"/>
      <c r="BS12" s="45"/>
      <c r="BT12" s="45" t="s">
        <v>1017</v>
      </c>
      <c r="BU12" s="45"/>
      <c r="BV12" s="45"/>
      <c r="BW12" s="45" t="s">
        <v>1018</v>
      </c>
      <c r="BX12" s="45"/>
      <c r="BY12" s="45"/>
      <c r="BZ12" s="45" t="s">
        <v>1019</v>
      </c>
      <c r="CA12" s="45"/>
      <c r="CB12" s="45"/>
      <c r="CC12" s="45" t="s">
        <v>369</v>
      </c>
      <c r="CD12" s="45"/>
      <c r="CE12" s="45"/>
      <c r="CF12" s="59" t="s">
        <v>372</v>
      </c>
      <c r="CG12" s="59"/>
      <c r="CH12" s="59"/>
      <c r="CI12" s="45" t="s">
        <v>376</v>
      </c>
      <c r="CJ12" s="45"/>
      <c r="CK12" s="45"/>
      <c r="CL12" s="45" t="s">
        <v>1330</v>
      </c>
      <c r="CM12" s="45"/>
      <c r="CN12" s="45"/>
      <c r="CO12" s="45" t="s">
        <v>382</v>
      </c>
      <c r="CP12" s="45"/>
      <c r="CQ12" s="45"/>
      <c r="CR12" s="59" t="s">
        <v>385</v>
      </c>
      <c r="CS12" s="59"/>
      <c r="CT12" s="59"/>
      <c r="CU12" s="45" t="s">
        <v>388</v>
      </c>
      <c r="CV12" s="45"/>
      <c r="CW12" s="45"/>
      <c r="CX12" s="45" t="s">
        <v>390</v>
      </c>
      <c r="CY12" s="45"/>
      <c r="CZ12" s="45"/>
      <c r="DA12" s="45" t="s">
        <v>394</v>
      </c>
      <c r="DB12" s="45"/>
      <c r="DC12" s="45"/>
      <c r="DD12" s="59" t="s">
        <v>398</v>
      </c>
      <c r="DE12" s="59"/>
      <c r="DF12" s="59"/>
      <c r="DG12" s="59" t="s">
        <v>400</v>
      </c>
      <c r="DH12" s="59"/>
      <c r="DI12" s="59"/>
      <c r="DJ12" s="59" t="s">
        <v>404</v>
      </c>
      <c r="DK12" s="59"/>
      <c r="DL12" s="59"/>
      <c r="DM12" s="59" t="s">
        <v>408</v>
      </c>
      <c r="DN12" s="59"/>
      <c r="DO12" s="59"/>
      <c r="DP12" s="59" t="s">
        <v>412</v>
      </c>
      <c r="DQ12" s="59"/>
      <c r="DR12" s="59"/>
      <c r="DS12" s="59" t="s">
        <v>415</v>
      </c>
      <c r="DT12" s="59"/>
      <c r="DU12" s="59"/>
      <c r="DV12" s="59" t="s">
        <v>418</v>
      </c>
      <c r="DW12" s="59"/>
      <c r="DX12" s="59"/>
      <c r="DY12" s="59" t="s">
        <v>422</v>
      </c>
      <c r="DZ12" s="59"/>
      <c r="EA12" s="59"/>
      <c r="EB12" s="59" t="s">
        <v>424</v>
      </c>
      <c r="EC12" s="59"/>
      <c r="ED12" s="59"/>
      <c r="EE12" s="59" t="s">
        <v>1028</v>
      </c>
      <c r="EF12" s="59"/>
      <c r="EG12" s="59"/>
      <c r="EH12" s="59" t="s">
        <v>426</v>
      </c>
      <c r="EI12" s="59"/>
      <c r="EJ12" s="59"/>
      <c r="EK12" s="59" t="s">
        <v>428</v>
      </c>
      <c r="EL12" s="59"/>
      <c r="EM12" s="59"/>
      <c r="EN12" s="59" t="s">
        <v>1037</v>
      </c>
      <c r="EO12" s="59"/>
      <c r="EP12" s="59"/>
      <c r="EQ12" s="59" t="s">
        <v>1039</v>
      </c>
      <c r="ER12" s="59"/>
      <c r="ES12" s="59"/>
      <c r="ET12" s="59" t="s">
        <v>430</v>
      </c>
      <c r="EU12" s="59"/>
      <c r="EV12" s="59"/>
      <c r="EW12" s="59" t="s">
        <v>431</v>
      </c>
      <c r="EX12" s="59"/>
      <c r="EY12" s="59"/>
      <c r="EZ12" s="59" t="s">
        <v>1043</v>
      </c>
      <c r="FA12" s="59"/>
      <c r="FB12" s="59"/>
      <c r="FC12" s="59" t="s">
        <v>1047</v>
      </c>
      <c r="FD12" s="59"/>
      <c r="FE12" s="59"/>
      <c r="FF12" s="59" t="s">
        <v>1049</v>
      </c>
      <c r="FG12" s="59"/>
      <c r="FH12" s="59"/>
      <c r="FI12" s="59" t="s">
        <v>1053</v>
      </c>
      <c r="FJ12" s="59"/>
      <c r="FK12" s="59"/>
    </row>
    <row r="13" spans="1:254" ht="180" x14ac:dyDescent="0.25">
      <c r="A13" s="46"/>
      <c r="B13" s="46"/>
      <c r="C13" s="19" t="s">
        <v>967</v>
      </c>
      <c r="D13" s="19" t="s">
        <v>966</v>
      </c>
      <c r="E13" s="19" t="s">
        <v>968</v>
      </c>
      <c r="F13" s="19" t="s">
        <v>970</v>
      </c>
      <c r="G13" s="19" t="s">
        <v>971</v>
      </c>
      <c r="H13" s="19" t="s">
        <v>972</v>
      </c>
      <c r="I13" s="19" t="s">
        <v>974</v>
      </c>
      <c r="J13" s="19" t="s">
        <v>975</v>
      </c>
      <c r="K13" s="19" t="s">
        <v>976</v>
      </c>
      <c r="L13" s="19" t="s">
        <v>978</v>
      </c>
      <c r="M13" s="19" t="s">
        <v>335</v>
      </c>
      <c r="N13" s="19" t="s">
        <v>194</v>
      </c>
      <c r="O13" s="19" t="s">
        <v>980</v>
      </c>
      <c r="P13" s="19" t="s">
        <v>981</v>
      </c>
      <c r="Q13" s="19" t="s">
        <v>334</v>
      </c>
      <c r="R13" s="19" t="s">
        <v>84</v>
      </c>
      <c r="S13" s="19" t="s">
        <v>85</v>
      </c>
      <c r="T13" s="19" t="s">
        <v>205</v>
      </c>
      <c r="U13" s="19" t="s">
        <v>339</v>
      </c>
      <c r="V13" s="19" t="s">
        <v>340</v>
      </c>
      <c r="W13" s="19" t="s">
        <v>70</v>
      </c>
      <c r="X13" s="19" t="s">
        <v>342</v>
      </c>
      <c r="Y13" s="19" t="s">
        <v>343</v>
      </c>
      <c r="Z13" s="19" t="s">
        <v>344</v>
      </c>
      <c r="AA13" s="19" t="s">
        <v>987</v>
      </c>
      <c r="AB13" s="19" t="s">
        <v>988</v>
      </c>
      <c r="AC13" s="19" t="s">
        <v>989</v>
      </c>
      <c r="AD13" s="19" t="s">
        <v>84</v>
      </c>
      <c r="AE13" s="19" t="s">
        <v>348</v>
      </c>
      <c r="AF13" s="19" t="s">
        <v>86</v>
      </c>
      <c r="AG13" s="19" t="s">
        <v>992</v>
      </c>
      <c r="AH13" s="19" t="s">
        <v>993</v>
      </c>
      <c r="AI13" s="19" t="s">
        <v>994</v>
      </c>
      <c r="AJ13" s="19" t="s">
        <v>996</v>
      </c>
      <c r="AK13" s="19" t="s">
        <v>997</v>
      </c>
      <c r="AL13" s="19" t="s">
        <v>998</v>
      </c>
      <c r="AM13" s="19" t="s">
        <v>1000</v>
      </c>
      <c r="AN13" s="19" t="s">
        <v>1001</v>
      </c>
      <c r="AO13" s="19" t="s">
        <v>1002</v>
      </c>
      <c r="AP13" s="19" t="s">
        <v>216</v>
      </c>
      <c r="AQ13" s="19" t="s">
        <v>217</v>
      </c>
      <c r="AR13" s="19" t="s">
        <v>205</v>
      </c>
      <c r="AS13" s="19" t="s">
        <v>1005</v>
      </c>
      <c r="AT13" s="19" t="s">
        <v>350</v>
      </c>
      <c r="AU13" s="19" t="s">
        <v>1006</v>
      </c>
      <c r="AV13" s="19" t="s">
        <v>84</v>
      </c>
      <c r="AW13" s="19" t="s">
        <v>85</v>
      </c>
      <c r="AX13" s="19" t="s">
        <v>205</v>
      </c>
      <c r="AY13" s="19" t="s">
        <v>73</v>
      </c>
      <c r="AZ13" s="19" t="s">
        <v>277</v>
      </c>
      <c r="BA13" s="19" t="s">
        <v>75</v>
      </c>
      <c r="BB13" s="19" t="s">
        <v>351</v>
      </c>
      <c r="BC13" s="19" t="s">
        <v>352</v>
      </c>
      <c r="BD13" s="19" t="s">
        <v>353</v>
      </c>
      <c r="BE13" s="19" t="s">
        <v>345</v>
      </c>
      <c r="BF13" s="19" t="s">
        <v>346</v>
      </c>
      <c r="BG13" s="19" t="s">
        <v>347</v>
      </c>
      <c r="BH13" s="19" t="s">
        <v>381</v>
      </c>
      <c r="BI13" s="19" t="s">
        <v>217</v>
      </c>
      <c r="BJ13" s="19" t="s">
        <v>356</v>
      </c>
      <c r="BK13" s="19" t="s">
        <v>358</v>
      </c>
      <c r="BL13" s="19" t="s">
        <v>257</v>
      </c>
      <c r="BM13" s="19" t="s">
        <v>256</v>
      </c>
      <c r="BN13" s="19" t="s">
        <v>1013</v>
      </c>
      <c r="BO13" s="19" t="s">
        <v>1014</v>
      </c>
      <c r="BP13" s="19" t="s">
        <v>1015</v>
      </c>
      <c r="BQ13" s="19" t="s">
        <v>360</v>
      </c>
      <c r="BR13" s="19" t="s">
        <v>361</v>
      </c>
      <c r="BS13" s="19" t="s">
        <v>222</v>
      </c>
      <c r="BT13" s="19" t="s">
        <v>362</v>
      </c>
      <c r="BU13" s="19" t="s">
        <v>363</v>
      </c>
      <c r="BV13" s="19" t="s">
        <v>364</v>
      </c>
      <c r="BW13" s="19" t="s">
        <v>365</v>
      </c>
      <c r="BX13" s="19" t="s">
        <v>366</v>
      </c>
      <c r="BY13" s="19" t="s">
        <v>367</v>
      </c>
      <c r="BZ13" s="19" t="s">
        <v>97</v>
      </c>
      <c r="CA13" s="19" t="s">
        <v>98</v>
      </c>
      <c r="CB13" s="19" t="s">
        <v>368</v>
      </c>
      <c r="CC13" s="19" t="s">
        <v>370</v>
      </c>
      <c r="CD13" s="19" t="s">
        <v>273</v>
      </c>
      <c r="CE13" s="19" t="s">
        <v>371</v>
      </c>
      <c r="CF13" s="20" t="s">
        <v>373</v>
      </c>
      <c r="CG13" s="20" t="s">
        <v>374</v>
      </c>
      <c r="CH13" s="20" t="s">
        <v>375</v>
      </c>
      <c r="CI13" s="19" t="s">
        <v>377</v>
      </c>
      <c r="CJ13" s="19" t="s">
        <v>378</v>
      </c>
      <c r="CK13" s="19" t="s">
        <v>379</v>
      </c>
      <c r="CL13" s="19" t="s">
        <v>380</v>
      </c>
      <c r="CM13" s="19" t="s">
        <v>1020</v>
      </c>
      <c r="CN13" s="19" t="s">
        <v>1021</v>
      </c>
      <c r="CO13" s="19" t="s">
        <v>383</v>
      </c>
      <c r="CP13" s="19" t="s">
        <v>210</v>
      </c>
      <c r="CQ13" s="19" t="s">
        <v>99</v>
      </c>
      <c r="CR13" s="20" t="s">
        <v>386</v>
      </c>
      <c r="CS13" s="20" t="s">
        <v>122</v>
      </c>
      <c r="CT13" s="20" t="s">
        <v>387</v>
      </c>
      <c r="CU13" s="19" t="s">
        <v>389</v>
      </c>
      <c r="CV13" s="19" t="s">
        <v>1022</v>
      </c>
      <c r="CW13" s="19" t="s">
        <v>1023</v>
      </c>
      <c r="CX13" s="19" t="s">
        <v>391</v>
      </c>
      <c r="CY13" s="19" t="s">
        <v>392</v>
      </c>
      <c r="CZ13" s="19" t="s">
        <v>393</v>
      </c>
      <c r="DA13" s="19" t="s">
        <v>395</v>
      </c>
      <c r="DB13" s="19" t="s">
        <v>396</v>
      </c>
      <c r="DC13" s="19" t="s">
        <v>397</v>
      </c>
      <c r="DD13" s="20" t="s">
        <v>377</v>
      </c>
      <c r="DE13" s="20" t="s">
        <v>399</v>
      </c>
      <c r="DF13" s="20" t="s">
        <v>384</v>
      </c>
      <c r="DG13" s="20" t="s">
        <v>401</v>
      </c>
      <c r="DH13" s="20" t="s">
        <v>402</v>
      </c>
      <c r="DI13" s="20" t="s">
        <v>403</v>
      </c>
      <c r="DJ13" s="20" t="s">
        <v>405</v>
      </c>
      <c r="DK13" s="20" t="s">
        <v>406</v>
      </c>
      <c r="DL13" s="20" t="s">
        <v>407</v>
      </c>
      <c r="DM13" s="20" t="s">
        <v>409</v>
      </c>
      <c r="DN13" s="20" t="s">
        <v>410</v>
      </c>
      <c r="DO13" s="20" t="s">
        <v>411</v>
      </c>
      <c r="DP13" s="20" t="s">
        <v>1342</v>
      </c>
      <c r="DQ13" s="20" t="s">
        <v>413</v>
      </c>
      <c r="DR13" s="20" t="s">
        <v>414</v>
      </c>
      <c r="DS13" s="20" t="s">
        <v>416</v>
      </c>
      <c r="DT13" s="20" t="s">
        <v>417</v>
      </c>
      <c r="DU13" s="20" t="s">
        <v>238</v>
      </c>
      <c r="DV13" s="20" t="s">
        <v>419</v>
      </c>
      <c r="DW13" s="20" t="s">
        <v>420</v>
      </c>
      <c r="DX13" s="20" t="s">
        <v>421</v>
      </c>
      <c r="DY13" s="20" t="s">
        <v>337</v>
      </c>
      <c r="DZ13" s="20" t="s">
        <v>423</v>
      </c>
      <c r="EA13" s="20" t="s">
        <v>1025</v>
      </c>
      <c r="EB13" s="20" t="s">
        <v>425</v>
      </c>
      <c r="EC13" s="20" t="s">
        <v>1026</v>
      </c>
      <c r="ED13" s="20" t="s">
        <v>1027</v>
      </c>
      <c r="EE13" s="20" t="s">
        <v>1029</v>
      </c>
      <c r="EF13" s="20" t="s">
        <v>1030</v>
      </c>
      <c r="EG13" s="20" t="s">
        <v>1031</v>
      </c>
      <c r="EH13" s="20" t="s">
        <v>73</v>
      </c>
      <c r="EI13" s="20" t="s">
        <v>1032</v>
      </c>
      <c r="EJ13" s="20" t="s">
        <v>75</v>
      </c>
      <c r="EK13" s="20" t="s">
        <v>1033</v>
      </c>
      <c r="EL13" s="20" t="s">
        <v>1034</v>
      </c>
      <c r="EM13" s="20" t="s">
        <v>1035</v>
      </c>
      <c r="EN13" s="20" t="s">
        <v>1036</v>
      </c>
      <c r="EO13" s="20" t="s">
        <v>1038</v>
      </c>
      <c r="EP13" s="20" t="s">
        <v>429</v>
      </c>
      <c r="EQ13" s="20" t="s">
        <v>148</v>
      </c>
      <c r="ER13" s="20" t="s">
        <v>208</v>
      </c>
      <c r="ES13" s="20" t="s">
        <v>209</v>
      </c>
      <c r="ET13" s="20" t="s">
        <v>1042</v>
      </c>
      <c r="EU13" s="20" t="s">
        <v>1040</v>
      </c>
      <c r="EV13" s="20" t="s">
        <v>1041</v>
      </c>
      <c r="EW13" s="20" t="s">
        <v>433</v>
      </c>
      <c r="EX13" s="20" t="s">
        <v>432</v>
      </c>
      <c r="EY13" s="20" t="s">
        <v>207</v>
      </c>
      <c r="EZ13" s="20" t="s">
        <v>1044</v>
      </c>
      <c r="FA13" s="20" t="s">
        <v>1045</v>
      </c>
      <c r="FB13" s="20" t="s">
        <v>1046</v>
      </c>
      <c r="FC13" s="20" t="s">
        <v>336</v>
      </c>
      <c r="FD13" s="20" t="s">
        <v>1048</v>
      </c>
      <c r="FE13" s="20" t="s">
        <v>274</v>
      </c>
      <c r="FF13" s="20" t="s">
        <v>1050</v>
      </c>
      <c r="FG13" s="20" t="s">
        <v>1051</v>
      </c>
      <c r="FH13" s="20" t="s">
        <v>1052</v>
      </c>
      <c r="FI13" s="20" t="s">
        <v>1054</v>
      </c>
      <c r="FJ13" s="20" t="s">
        <v>1055</v>
      </c>
      <c r="FK13" s="20" t="s">
        <v>1056</v>
      </c>
    </row>
    <row r="14" spans="1:254" ht="15.75" x14ac:dyDescent="0.25">
      <c r="A14" s="21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 x14ac:dyDescent="0.25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3" t="s">
        <v>842</v>
      </c>
      <c r="B40" s="4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2">
        <f>(C40+F40+I40+L40+O40)/5</f>
        <v>0</v>
      </c>
      <c r="E43" s="16">
        <f>D43/100*25</f>
        <v>0</v>
      </c>
    </row>
    <row r="44" spans="1:254" x14ac:dyDescent="0.25">
      <c r="B44" t="s">
        <v>815</v>
      </c>
      <c r="C44" t="s">
        <v>827</v>
      </c>
      <c r="D44" s="32">
        <f>(D40+G40+J40+M40+P40)/5</f>
        <v>0</v>
      </c>
      <c r="E44" s="16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2">
        <f>(E40+H40+K40+N40+Q40)/5</f>
        <v>0</v>
      </c>
      <c r="E45" s="16">
        <f t="shared" si="13"/>
        <v>0</v>
      </c>
    </row>
    <row r="46" spans="1:254" x14ac:dyDescent="0.25">
      <c r="D46" s="25">
        <f>SUM(D43:D45)</f>
        <v>0</v>
      </c>
      <c r="E46" s="25">
        <f>SUM(E43:E45)</f>
        <v>0</v>
      </c>
    </row>
    <row r="47" spans="1:254" x14ac:dyDescent="0.25">
      <c r="B47" t="s">
        <v>814</v>
      </c>
      <c r="C47" t="s">
        <v>828</v>
      </c>
      <c r="D47" s="32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2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2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6">
        <f>SUM(D47:D49)</f>
        <v>0</v>
      </c>
      <c r="E50" s="26">
        <f>SUM(E47:E49)</f>
        <v>0</v>
      </c>
    </row>
    <row r="51" spans="2:5" x14ac:dyDescent="0.25">
      <c r="B51" t="s">
        <v>814</v>
      </c>
      <c r="C51" t="s">
        <v>829</v>
      </c>
      <c r="D51" s="32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2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2">
        <f>(BM40+BP40+BS40+BV40+BY40)/5</f>
        <v>0</v>
      </c>
      <c r="E53">
        <f t="shared" si="15"/>
        <v>0</v>
      </c>
    </row>
    <row r="54" spans="2:5" x14ac:dyDescent="0.25">
      <c r="D54" s="26">
        <f>SUM(D51:D53)</f>
        <v>0</v>
      </c>
      <c r="E54" s="26">
        <f>SUM(E51:E53)</f>
        <v>0</v>
      </c>
    </row>
    <row r="55" spans="2:5" x14ac:dyDescent="0.25">
      <c r="B55" t="s">
        <v>814</v>
      </c>
      <c r="C55" t="s">
        <v>830</v>
      </c>
      <c r="D55" s="32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2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2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6">
        <f>SUM(D55:D57)</f>
        <v>0</v>
      </c>
      <c r="E58" s="26">
        <f>SUM(E55:E57)</f>
        <v>0</v>
      </c>
    </row>
    <row r="59" spans="2:5" x14ac:dyDescent="0.25">
      <c r="B59" t="s">
        <v>814</v>
      </c>
      <c r="C59" t="s">
        <v>831</v>
      </c>
      <c r="D59" s="32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2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2">
        <f>(EY40+FB40+FE40+FH40+FK40)/5</f>
        <v>0</v>
      </c>
      <c r="E61">
        <f t="shared" si="17"/>
        <v>0</v>
      </c>
    </row>
    <row r="62" spans="2:5" x14ac:dyDescent="0.25">
      <c r="D62" s="26">
        <f>SUM(D59:D61)</f>
        <v>0</v>
      </c>
      <c r="E62" s="26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20" workbookViewId="0">
      <selection activeCell="C40" sqref="C4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9" t="s">
        <v>840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8" t="s">
        <v>88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55" t="s">
        <v>115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7"/>
      <c r="GA4" s="50" t="s">
        <v>138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54" ht="13.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331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332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6" t="s">
        <v>116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174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174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117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75" hidden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6"/>
      <c r="B11" s="46"/>
      <c r="C11" s="40" t="s">
        <v>436</v>
      </c>
      <c r="D11" s="40" t="s">
        <v>5</v>
      </c>
      <c r="E11" s="40" t="s">
        <v>6</v>
      </c>
      <c r="F11" s="40" t="s">
        <v>437</v>
      </c>
      <c r="G11" s="40" t="s">
        <v>7</v>
      </c>
      <c r="H11" s="40" t="s">
        <v>8</v>
      </c>
      <c r="I11" s="40" t="s">
        <v>493</v>
      </c>
      <c r="J11" s="40" t="s">
        <v>9</v>
      </c>
      <c r="K11" s="40" t="s">
        <v>10</v>
      </c>
      <c r="L11" s="40" t="s">
        <v>438</v>
      </c>
      <c r="M11" s="40" t="s">
        <v>9</v>
      </c>
      <c r="N11" s="40" t="s">
        <v>10</v>
      </c>
      <c r="O11" s="40" t="s">
        <v>439</v>
      </c>
      <c r="P11" s="40" t="s">
        <v>11</v>
      </c>
      <c r="Q11" s="40" t="s">
        <v>4</v>
      </c>
      <c r="R11" s="40" t="s">
        <v>440</v>
      </c>
      <c r="S11" s="40" t="s">
        <v>6</v>
      </c>
      <c r="T11" s="40" t="s">
        <v>12</v>
      </c>
      <c r="U11" s="40" t="s">
        <v>441</v>
      </c>
      <c r="V11" s="40"/>
      <c r="W11" s="40"/>
      <c r="X11" s="40" t="s">
        <v>442</v>
      </c>
      <c r="Y11" s="40"/>
      <c r="Z11" s="40"/>
      <c r="AA11" s="40" t="s">
        <v>494</v>
      </c>
      <c r="AB11" s="40"/>
      <c r="AC11" s="40"/>
      <c r="AD11" s="40" t="s">
        <v>443</v>
      </c>
      <c r="AE11" s="40"/>
      <c r="AF11" s="40"/>
      <c r="AG11" s="40" t="s">
        <v>444</v>
      </c>
      <c r="AH11" s="40"/>
      <c r="AI11" s="40"/>
      <c r="AJ11" s="40" t="s">
        <v>445</v>
      </c>
      <c r="AK11" s="40"/>
      <c r="AL11" s="40"/>
      <c r="AM11" s="38" t="s">
        <v>446</v>
      </c>
      <c r="AN11" s="38"/>
      <c r="AO11" s="38"/>
      <c r="AP11" s="40" t="s">
        <v>447</v>
      </c>
      <c r="AQ11" s="40"/>
      <c r="AR11" s="40"/>
      <c r="AS11" s="40" t="s">
        <v>448</v>
      </c>
      <c r="AT11" s="40"/>
      <c r="AU11" s="40"/>
      <c r="AV11" s="40" t="s">
        <v>449</v>
      </c>
      <c r="AW11" s="40"/>
      <c r="AX11" s="40"/>
      <c r="AY11" s="40" t="s">
        <v>450</v>
      </c>
      <c r="AZ11" s="40"/>
      <c r="BA11" s="40"/>
      <c r="BB11" s="40" t="s">
        <v>451</v>
      </c>
      <c r="BC11" s="40"/>
      <c r="BD11" s="40"/>
      <c r="BE11" s="38" t="s">
        <v>495</v>
      </c>
      <c r="BF11" s="38"/>
      <c r="BG11" s="38"/>
      <c r="BH11" s="38" t="s">
        <v>452</v>
      </c>
      <c r="BI11" s="38"/>
      <c r="BJ11" s="38"/>
      <c r="BK11" s="40" t="s">
        <v>453</v>
      </c>
      <c r="BL11" s="40"/>
      <c r="BM11" s="40"/>
      <c r="BN11" s="40" t="s">
        <v>454</v>
      </c>
      <c r="BO11" s="40"/>
      <c r="BP11" s="40"/>
      <c r="BQ11" s="38" t="s">
        <v>455</v>
      </c>
      <c r="BR11" s="38"/>
      <c r="BS11" s="38"/>
      <c r="BT11" s="40" t="s">
        <v>456</v>
      </c>
      <c r="BU11" s="40"/>
      <c r="BV11" s="40"/>
      <c r="BW11" s="38" t="s">
        <v>457</v>
      </c>
      <c r="BX11" s="38"/>
      <c r="BY11" s="38"/>
      <c r="BZ11" s="38" t="s">
        <v>458</v>
      </c>
      <c r="CA11" s="38"/>
      <c r="CB11" s="38"/>
      <c r="CC11" s="38" t="s">
        <v>496</v>
      </c>
      <c r="CD11" s="38"/>
      <c r="CE11" s="38"/>
      <c r="CF11" s="38" t="s">
        <v>459</v>
      </c>
      <c r="CG11" s="38"/>
      <c r="CH11" s="38"/>
      <c r="CI11" s="38" t="s">
        <v>460</v>
      </c>
      <c r="CJ11" s="38"/>
      <c r="CK11" s="38"/>
      <c r="CL11" s="38" t="s">
        <v>461</v>
      </c>
      <c r="CM11" s="38"/>
      <c r="CN11" s="38"/>
      <c r="CO11" s="38" t="s">
        <v>462</v>
      </c>
      <c r="CP11" s="38"/>
      <c r="CQ11" s="38"/>
      <c r="CR11" s="38" t="s">
        <v>463</v>
      </c>
      <c r="CS11" s="38"/>
      <c r="CT11" s="38"/>
      <c r="CU11" s="38" t="s">
        <v>497</v>
      </c>
      <c r="CV11" s="38"/>
      <c r="CW11" s="38"/>
      <c r="CX11" s="38" t="s">
        <v>464</v>
      </c>
      <c r="CY11" s="38"/>
      <c r="CZ11" s="38"/>
      <c r="DA11" s="38" t="s">
        <v>465</v>
      </c>
      <c r="DB11" s="38"/>
      <c r="DC11" s="38"/>
      <c r="DD11" s="38" t="s">
        <v>466</v>
      </c>
      <c r="DE11" s="38"/>
      <c r="DF11" s="38"/>
      <c r="DG11" s="38" t="s">
        <v>467</v>
      </c>
      <c r="DH11" s="38"/>
      <c r="DI11" s="38"/>
      <c r="DJ11" s="38" t="s">
        <v>468</v>
      </c>
      <c r="DK11" s="38"/>
      <c r="DL11" s="38"/>
      <c r="DM11" s="38" t="s">
        <v>469</v>
      </c>
      <c r="DN11" s="38"/>
      <c r="DO11" s="38"/>
      <c r="DP11" s="38" t="s">
        <v>470</v>
      </c>
      <c r="DQ11" s="38"/>
      <c r="DR11" s="38"/>
      <c r="DS11" s="38" t="s">
        <v>471</v>
      </c>
      <c r="DT11" s="38"/>
      <c r="DU11" s="38"/>
      <c r="DV11" s="38" t="s">
        <v>472</v>
      </c>
      <c r="DW11" s="38"/>
      <c r="DX11" s="38"/>
      <c r="DY11" s="38" t="s">
        <v>498</v>
      </c>
      <c r="DZ11" s="38"/>
      <c r="EA11" s="38"/>
      <c r="EB11" s="38" t="s">
        <v>473</v>
      </c>
      <c r="EC11" s="38"/>
      <c r="ED11" s="38"/>
      <c r="EE11" s="38" t="s">
        <v>474</v>
      </c>
      <c r="EF11" s="38"/>
      <c r="EG11" s="38"/>
      <c r="EH11" s="38" t="s">
        <v>475</v>
      </c>
      <c r="EI11" s="38"/>
      <c r="EJ11" s="38"/>
      <c r="EK11" s="38" t="s">
        <v>476</v>
      </c>
      <c r="EL11" s="38"/>
      <c r="EM11" s="38"/>
      <c r="EN11" s="38" t="s">
        <v>477</v>
      </c>
      <c r="EO11" s="38"/>
      <c r="EP11" s="38"/>
      <c r="EQ11" s="38" t="s">
        <v>478</v>
      </c>
      <c r="ER11" s="38"/>
      <c r="ES11" s="38"/>
      <c r="ET11" s="38" t="s">
        <v>479</v>
      </c>
      <c r="EU11" s="38"/>
      <c r="EV11" s="38"/>
      <c r="EW11" s="38" t="s">
        <v>480</v>
      </c>
      <c r="EX11" s="38"/>
      <c r="EY11" s="38"/>
      <c r="EZ11" s="38" t="s">
        <v>481</v>
      </c>
      <c r="FA11" s="38"/>
      <c r="FB11" s="38"/>
      <c r="FC11" s="38" t="s">
        <v>499</v>
      </c>
      <c r="FD11" s="38"/>
      <c r="FE11" s="38"/>
      <c r="FF11" s="38" t="s">
        <v>482</v>
      </c>
      <c r="FG11" s="38"/>
      <c r="FH11" s="38"/>
      <c r="FI11" s="38" t="s">
        <v>483</v>
      </c>
      <c r="FJ11" s="38"/>
      <c r="FK11" s="38"/>
      <c r="FL11" s="38" t="s">
        <v>484</v>
      </c>
      <c r="FM11" s="38"/>
      <c r="FN11" s="38"/>
      <c r="FO11" s="38" t="s">
        <v>485</v>
      </c>
      <c r="FP11" s="38"/>
      <c r="FQ11" s="38"/>
      <c r="FR11" s="38" t="s">
        <v>486</v>
      </c>
      <c r="FS11" s="38"/>
      <c r="FT11" s="38"/>
      <c r="FU11" s="38" t="s">
        <v>487</v>
      </c>
      <c r="FV11" s="38"/>
      <c r="FW11" s="38"/>
      <c r="FX11" s="38" t="s">
        <v>500</v>
      </c>
      <c r="FY11" s="38"/>
      <c r="FZ11" s="38"/>
      <c r="GA11" s="38" t="s">
        <v>488</v>
      </c>
      <c r="GB11" s="38"/>
      <c r="GC11" s="38"/>
      <c r="GD11" s="38" t="s">
        <v>489</v>
      </c>
      <c r="GE11" s="38"/>
      <c r="GF11" s="38"/>
      <c r="GG11" s="38" t="s">
        <v>501</v>
      </c>
      <c r="GH11" s="38"/>
      <c r="GI11" s="38"/>
      <c r="GJ11" s="38" t="s">
        <v>490</v>
      </c>
      <c r="GK11" s="38"/>
      <c r="GL11" s="38"/>
      <c r="GM11" s="38" t="s">
        <v>491</v>
      </c>
      <c r="GN11" s="38"/>
      <c r="GO11" s="38"/>
      <c r="GP11" s="38" t="s">
        <v>492</v>
      </c>
      <c r="GQ11" s="38"/>
      <c r="GR11" s="38"/>
    </row>
    <row r="12" spans="1:254" ht="85.5" customHeight="1" x14ac:dyDescent="0.25">
      <c r="A12" s="46"/>
      <c r="B12" s="46"/>
      <c r="C12" s="45" t="s">
        <v>1057</v>
      </c>
      <c r="D12" s="45"/>
      <c r="E12" s="45"/>
      <c r="F12" s="45" t="s">
        <v>1060</v>
      </c>
      <c r="G12" s="45"/>
      <c r="H12" s="45"/>
      <c r="I12" s="45" t="s">
        <v>1063</v>
      </c>
      <c r="J12" s="45"/>
      <c r="K12" s="45"/>
      <c r="L12" s="45" t="s">
        <v>538</v>
      </c>
      <c r="M12" s="45"/>
      <c r="N12" s="45"/>
      <c r="O12" s="45" t="s">
        <v>1066</v>
      </c>
      <c r="P12" s="45"/>
      <c r="Q12" s="45"/>
      <c r="R12" s="45" t="s">
        <v>1069</v>
      </c>
      <c r="S12" s="45"/>
      <c r="T12" s="45"/>
      <c r="U12" s="45" t="s">
        <v>1073</v>
      </c>
      <c r="V12" s="45"/>
      <c r="W12" s="45"/>
      <c r="X12" s="45" t="s">
        <v>539</v>
      </c>
      <c r="Y12" s="45"/>
      <c r="Z12" s="45"/>
      <c r="AA12" s="45" t="s">
        <v>540</v>
      </c>
      <c r="AB12" s="45"/>
      <c r="AC12" s="45"/>
      <c r="AD12" s="45" t="s">
        <v>541</v>
      </c>
      <c r="AE12" s="45"/>
      <c r="AF12" s="45"/>
      <c r="AG12" s="45" t="s">
        <v>1078</v>
      </c>
      <c r="AH12" s="45"/>
      <c r="AI12" s="45"/>
      <c r="AJ12" s="45" t="s">
        <v>542</v>
      </c>
      <c r="AK12" s="45"/>
      <c r="AL12" s="45"/>
      <c r="AM12" s="45" t="s">
        <v>543</v>
      </c>
      <c r="AN12" s="45"/>
      <c r="AO12" s="45"/>
      <c r="AP12" s="45" t="s">
        <v>544</v>
      </c>
      <c r="AQ12" s="45"/>
      <c r="AR12" s="45"/>
      <c r="AS12" s="45" t="s">
        <v>1081</v>
      </c>
      <c r="AT12" s="45"/>
      <c r="AU12" s="45"/>
      <c r="AV12" s="45" t="s">
        <v>1331</v>
      </c>
      <c r="AW12" s="45"/>
      <c r="AX12" s="45"/>
      <c r="AY12" s="45" t="s">
        <v>545</v>
      </c>
      <c r="AZ12" s="45"/>
      <c r="BA12" s="45"/>
      <c r="BB12" s="45" t="s">
        <v>529</v>
      </c>
      <c r="BC12" s="45"/>
      <c r="BD12" s="45"/>
      <c r="BE12" s="45" t="s">
        <v>546</v>
      </c>
      <c r="BF12" s="45"/>
      <c r="BG12" s="45"/>
      <c r="BH12" s="45" t="s">
        <v>1087</v>
      </c>
      <c r="BI12" s="45"/>
      <c r="BJ12" s="45"/>
      <c r="BK12" s="45" t="s">
        <v>547</v>
      </c>
      <c r="BL12" s="45"/>
      <c r="BM12" s="45"/>
      <c r="BN12" s="45" t="s">
        <v>548</v>
      </c>
      <c r="BO12" s="45"/>
      <c r="BP12" s="45"/>
      <c r="BQ12" s="45" t="s">
        <v>549</v>
      </c>
      <c r="BR12" s="45"/>
      <c r="BS12" s="45"/>
      <c r="BT12" s="45" t="s">
        <v>550</v>
      </c>
      <c r="BU12" s="45"/>
      <c r="BV12" s="45"/>
      <c r="BW12" s="45" t="s">
        <v>1094</v>
      </c>
      <c r="BX12" s="45"/>
      <c r="BY12" s="45"/>
      <c r="BZ12" s="45" t="s">
        <v>557</v>
      </c>
      <c r="CA12" s="45"/>
      <c r="CB12" s="45"/>
      <c r="CC12" s="45" t="s">
        <v>1098</v>
      </c>
      <c r="CD12" s="45"/>
      <c r="CE12" s="45"/>
      <c r="CF12" s="45" t="s">
        <v>558</v>
      </c>
      <c r="CG12" s="45"/>
      <c r="CH12" s="45"/>
      <c r="CI12" s="45" t="s">
        <v>559</v>
      </c>
      <c r="CJ12" s="45"/>
      <c r="CK12" s="45"/>
      <c r="CL12" s="45" t="s">
        <v>560</v>
      </c>
      <c r="CM12" s="45"/>
      <c r="CN12" s="45"/>
      <c r="CO12" s="45" t="s">
        <v>603</v>
      </c>
      <c r="CP12" s="45"/>
      <c r="CQ12" s="45"/>
      <c r="CR12" s="45" t="s">
        <v>600</v>
      </c>
      <c r="CS12" s="45"/>
      <c r="CT12" s="45"/>
      <c r="CU12" s="45" t="s">
        <v>604</v>
      </c>
      <c r="CV12" s="45"/>
      <c r="CW12" s="45"/>
      <c r="CX12" s="45" t="s">
        <v>601</v>
      </c>
      <c r="CY12" s="45"/>
      <c r="CZ12" s="45"/>
      <c r="DA12" s="45" t="s">
        <v>602</v>
      </c>
      <c r="DB12" s="45"/>
      <c r="DC12" s="45"/>
      <c r="DD12" s="45" t="s">
        <v>1110</v>
      </c>
      <c r="DE12" s="45"/>
      <c r="DF12" s="45"/>
      <c r="DG12" s="45" t="s">
        <v>1113</v>
      </c>
      <c r="DH12" s="45"/>
      <c r="DI12" s="45"/>
      <c r="DJ12" s="45" t="s">
        <v>605</v>
      </c>
      <c r="DK12" s="45"/>
      <c r="DL12" s="45"/>
      <c r="DM12" s="45" t="s">
        <v>1117</v>
      </c>
      <c r="DN12" s="45"/>
      <c r="DO12" s="45"/>
      <c r="DP12" s="45" t="s">
        <v>606</v>
      </c>
      <c r="DQ12" s="45"/>
      <c r="DR12" s="45"/>
      <c r="DS12" s="45" t="s">
        <v>607</v>
      </c>
      <c r="DT12" s="45"/>
      <c r="DU12" s="45"/>
      <c r="DV12" s="45" t="s">
        <v>1125</v>
      </c>
      <c r="DW12" s="45"/>
      <c r="DX12" s="45"/>
      <c r="DY12" s="45" t="s">
        <v>608</v>
      </c>
      <c r="DZ12" s="45"/>
      <c r="EA12" s="45"/>
      <c r="EB12" s="45" t="s">
        <v>609</v>
      </c>
      <c r="EC12" s="45"/>
      <c r="ED12" s="45"/>
      <c r="EE12" s="45" t="s">
        <v>610</v>
      </c>
      <c r="EF12" s="45"/>
      <c r="EG12" s="45"/>
      <c r="EH12" s="45" t="s">
        <v>611</v>
      </c>
      <c r="EI12" s="45"/>
      <c r="EJ12" s="45"/>
      <c r="EK12" s="59" t="s">
        <v>612</v>
      </c>
      <c r="EL12" s="59"/>
      <c r="EM12" s="59"/>
      <c r="EN12" s="45" t="s">
        <v>1136</v>
      </c>
      <c r="EO12" s="45"/>
      <c r="EP12" s="45"/>
      <c r="EQ12" s="45" t="s">
        <v>613</v>
      </c>
      <c r="ER12" s="45"/>
      <c r="ES12" s="45"/>
      <c r="ET12" s="45" t="s">
        <v>614</v>
      </c>
      <c r="EU12" s="45"/>
      <c r="EV12" s="45"/>
      <c r="EW12" s="45" t="s">
        <v>1142</v>
      </c>
      <c r="EX12" s="45"/>
      <c r="EY12" s="45"/>
      <c r="EZ12" s="45" t="s">
        <v>616</v>
      </c>
      <c r="FA12" s="45"/>
      <c r="FB12" s="45"/>
      <c r="FC12" s="45" t="s">
        <v>617</v>
      </c>
      <c r="FD12" s="45"/>
      <c r="FE12" s="45"/>
      <c r="FF12" s="45" t="s">
        <v>615</v>
      </c>
      <c r="FG12" s="45"/>
      <c r="FH12" s="45"/>
      <c r="FI12" s="45" t="s">
        <v>1147</v>
      </c>
      <c r="FJ12" s="45"/>
      <c r="FK12" s="45"/>
      <c r="FL12" s="45" t="s">
        <v>618</v>
      </c>
      <c r="FM12" s="45"/>
      <c r="FN12" s="45"/>
      <c r="FO12" s="45" t="s">
        <v>1151</v>
      </c>
      <c r="FP12" s="45"/>
      <c r="FQ12" s="45"/>
      <c r="FR12" s="45" t="s">
        <v>620</v>
      </c>
      <c r="FS12" s="45"/>
      <c r="FT12" s="45"/>
      <c r="FU12" s="59" t="s">
        <v>1334</v>
      </c>
      <c r="FV12" s="59"/>
      <c r="FW12" s="59"/>
      <c r="FX12" s="45" t="s">
        <v>1335</v>
      </c>
      <c r="FY12" s="45"/>
      <c r="FZ12" s="45"/>
      <c r="GA12" s="45" t="s">
        <v>624</v>
      </c>
      <c r="GB12" s="45"/>
      <c r="GC12" s="45"/>
      <c r="GD12" s="45" t="s">
        <v>1157</v>
      </c>
      <c r="GE12" s="45"/>
      <c r="GF12" s="45"/>
      <c r="GG12" s="45" t="s">
        <v>627</v>
      </c>
      <c r="GH12" s="45"/>
      <c r="GI12" s="45"/>
      <c r="GJ12" s="45" t="s">
        <v>1163</v>
      </c>
      <c r="GK12" s="45"/>
      <c r="GL12" s="45"/>
      <c r="GM12" s="45" t="s">
        <v>1167</v>
      </c>
      <c r="GN12" s="45"/>
      <c r="GO12" s="45"/>
      <c r="GP12" s="45" t="s">
        <v>1336</v>
      </c>
      <c r="GQ12" s="45"/>
      <c r="GR12" s="45"/>
    </row>
    <row r="13" spans="1:254" ht="180" x14ac:dyDescent="0.25">
      <c r="A13" s="46"/>
      <c r="B13" s="46"/>
      <c r="C13" s="19" t="s">
        <v>1058</v>
      </c>
      <c r="D13" s="19" t="s">
        <v>1059</v>
      </c>
      <c r="E13" s="19" t="s">
        <v>32</v>
      </c>
      <c r="F13" s="19" t="s">
        <v>502</v>
      </c>
      <c r="G13" s="19" t="s">
        <v>1061</v>
      </c>
      <c r="H13" s="19" t="s">
        <v>1062</v>
      </c>
      <c r="I13" s="19" t="s">
        <v>333</v>
      </c>
      <c r="J13" s="19" t="s">
        <v>1064</v>
      </c>
      <c r="K13" s="19" t="s">
        <v>1065</v>
      </c>
      <c r="L13" s="19" t="s">
        <v>503</v>
      </c>
      <c r="M13" s="19" t="s">
        <v>504</v>
      </c>
      <c r="N13" s="19" t="s">
        <v>505</v>
      </c>
      <c r="O13" s="19" t="s">
        <v>1067</v>
      </c>
      <c r="P13" s="19" t="s">
        <v>1067</v>
      </c>
      <c r="Q13" s="19" t="s">
        <v>1068</v>
      </c>
      <c r="R13" s="19" t="s">
        <v>1070</v>
      </c>
      <c r="S13" s="19" t="s">
        <v>1071</v>
      </c>
      <c r="T13" s="19" t="s">
        <v>1072</v>
      </c>
      <c r="U13" s="19" t="s">
        <v>1074</v>
      </c>
      <c r="V13" s="19" t="s">
        <v>1075</v>
      </c>
      <c r="W13" s="19" t="s">
        <v>1076</v>
      </c>
      <c r="X13" s="19" t="s">
        <v>198</v>
      </c>
      <c r="Y13" s="19" t="s">
        <v>210</v>
      </c>
      <c r="Z13" s="19" t="s">
        <v>212</v>
      </c>
      <c r="AA13" s="19" t="s">
        <v>506</v>
      </c>
      <c r="AB13" s="19" t="s">
        <v>507</v>
      </c>
      <c r="AC13" s="19" t="s">
        <v>508</v>
      </c>
      <c r="AD13" s="19" t="s">
        <v>509</v>
      </c>
      <c r="AE13" s="19" t="s">
        <v>510</v>
      </c>
      <c r="AF13" s="19" t="s">
        <v>1077</v>
      </c>
      <c r="AG13" s="19" t="s">
        <v>515</v>
      </c>
      <c r="AH13" s="19" t="s">
        <v>516</v>
      </c>
      <c r="AI13" s="19" t="s">
        <v>1079</v>
      </c>
      <c r="AJ13" s="19" t="s">
        <v>216</v>
      </c>
      <c r="AK13" s="19" t="s">
        <v>1080</v>
      </c>
      <c r="AL13" s="19" t="s">
        <v>518</v>
      </c>
      <c r="AM13" s="19" t="s">
        <v>519</v>
      </c>
      <c r="AN13" s="19" t="s">
        <v>520</v>
      </c>
      <c r="AO13" s="19" t="s">
        <v>521</v>
      </c>
      <c r="AP13" s="19" t="s">
        <v>244</v>
      </c>
      <c r="AQ13" s="19" t="s">
        <v>890</v>
      </c>
      <c r="AR13" s="19" t="s">
        <v>245</v>
      </c>
      <c r="AS13" s="19" t="s">
        <v>1082</v>
      </c>
      <c r="AT13" s="19" t="s">
        <v>1083</v>
      </c>
      <c r="AU13" s="19" t="s">
        <v>87</v>
      </c>
      <c r="AV13" s="19" t="s">
        <v>525</v>
      </c>
      <c r="AW13" s="19" t="s">
        <v>526</v>
      </c>
      <c r="AX13" s="19" t="s">
        <v>527</v>
      </c>
      <c r="AY13" s="19" t="s">
        <v>528</v>
      </c>
      <c r="AZ13" s="19" t="s">
        <v>1084</v>
      </c>
      <c r="BA13" s="19" t="s">
        <v>193</v>
      </c>
      <c r="BB13" s="19" t="s">
        <v>1085</v>
      </c>
      <c r="BC13" s="19" t="s">
        <v>530</v>
      </c>
      <c r="BD13" s="19" t="s">
        <v>1086</v>
      </c>
      <c r="BE13" s="19" t="s">
        <v>84</v>
      </c>
      <c r="BF13" s="19" t="s">
        <v>531</v>
      </c>
      <c r="BG13" s="19" t="s">
        <v>205</v>
      </c>
      <c r="BH13" s="19" t="s">
        <v>1088</v>
      </c>
      <c r="BI13" s="19" t="s">
        <v>1089</v>
      </c>
      <c r="BJ13" s="19" t="s">
        <v>1090</v>
      </c>
      <c r="BK13" s="19" t="s">
        <v>354</v>
      </c>
      <c r="BL13" s="19" t="s">
        <v>522</v>
      </c>
      <c r="BM13" s="19" t="s">
        <v>523</v>
      </c>
      <c r="BN13" s="19" t="s">
        <v>349</v>
      </c>
      <c r="BO13" s="19" t="s">
        <v>68</v>
      </c>
      <c r="BP13" s="19" t="s">
        <v>1091</v>
      </c>
      <c r="BQ13" s="19" t="s">
        <v>69</v>
      </c>
      <c r="BR13" s="19" t="s">
        <v>1092</v>
      </c>
      <c r="BS13" s="19" t="s">
        <v>1093</v>
      </c>
      <c r="BT13" s="19" t="s">
        <v>535</v>
      </c>
      <c r="BU13" s="19" t="s">
        <v>536</v>
      </c>
      <c r="BV13" s="19" t="s">
        <v>537</v>
      </c>
      <c r="BW13" s="19" t="s">
        <v>1095</v>
      </c>
      <c r="BX13" s="19" t="s">
        <v>1096</v>
      </c>
      <c r="BY13" s="19" t="s">
        <v>1097</v>
      </c>
      <c r="BZ13" s="19" t="s">
        <v>220</v>
      </c>
      <c r="CA13" s="19" t="s">
        <v>221</v>
      </c>
      <c r="CB13" s="19" t="s">
        <v>551</v>
      </c>
      <c r="CC13" s="19" t="s">
        <v>1099</v>
      </c>
      <c r="CD13" s="19" t="s">
        <v>1100</v>
      </c>
      <c r="CE13" s="19" t="s">
        <v>1101</v>
      </c>
      <c r="CF13" s="19" t="s">
        <v>1102</v>
      </c>
      <c r="CG13" s="19" t="s">
        <v>1103</v>
      </c>
      <c r="CH13" s="19" t="s">
        <v>1104</v>
      </c>
      <c r="CI13" s="19" t="s">
        <v>552</v>
      </c>
      <c r="CJ13" s="19" t="s">
        <v>553</v>
      </c>
      <c r="CK13" s="19" t="s">
        <v>554</v>
      </c>
      <c r="CL13" s="19" t="s">
        <v>555</v>
      </c>
      <c r="CM13" s="19" t="s">
        <v>556</v>
      </c>
      <c r="CN13" s="19" t="s">
        <v>1105</v>
      </c>
      <c r="CO13" s="19" t="s">
        <v>1106</v>
      </c>
      <c r="CP13" s="19" t="s">
        <v>1107</v>
      </c>
      <c r="CQ13" s="19" t="s">
        <v>1108</v>
      </c>
      <c r="CR13" s="19" t="s">
        <v>233</v>
      </c>
      <c r="CS13" s="19" t="s">
        <v>1109</v>
      </c>
      <c r="CT13" s="19" t="s">
        <v>234</v>
      </c>
      <c r="CU13" s="19" t="s">
        <v>567</v>
      </c>
      <c r="CV13" s="19" t="s">
        <v>568</v>
      </c>
      <c r="CW13" s="19" t="s">
        <v>569</v>
      </c>
      <c r="CX13" s="19" t="s">
        <v>561</v>
      </c>
      <c r="CY13" s="19" t="s">
        <v>562</v>
      </c>
      <c r="CZ13" s="19" t="s">
        <v>563</v>
      </c>
      <c r="DA13" s="19" t="s">
        <v>564</v>
      </c>
      <c r="DB13" s="19" t="s">
        <v>565</v>
      </c>
      <c r="DC13" s="19" t="s">
        <v>566</v>
      </c>
      <c r="DD13" s="19" t="s">
        <v>570</v>
      </c>
      <c r="DE13" s="19" t="s">
        <v>1111</v>
      </c>
      <c r="DF13" s="19" t="s">
        <v>1112</v>
      </c>
      <c r="DG13" s="19" t="s">
        <v>574</v>
      </c>
      <c r="DH13" s="19" t="s">
        <v>575</v>
      </c>
      <c r="DI13" s="19" t="s">
        <v>1114</v>
      </c>
      <c r="DJ13" s="19" t="s">
        <v>1115</v>
      </c>
      <c r="DK13" s="19" t="s">
        <v>571</v>
      </c>
      <c r="DL13" s="19" t="s">
        <v>1116</v>
      </c>
      <c r="DM13" s="19" t="s">
        <v>572</v>
      </c>
      <c r="DN13" s="19" t="s">
        <v>1118</v>
      </c>
      <c r="DO13" s="19" t="s">
        <v>1119</v>
      </c>
      <c r="DP13" s="19" t="s">
        <v>573</v>
      </c>
      <c r="DQ13" s="19" t="s">
        <v>1120</v>
      </c>
      <c r="DR13" s="19" t="s">
        <v>1121</v>
      </c>
      <c r="DS13" s="19" t="s">
        <v>1122</v>
      </c>
      <c r="DT13" s="19" t="s">
        <v>1123</v>
      </c>
      <c r="DU13" s="19" t="s">
        <v>1124</v>
      </c>
      <c r="DV13" s="19" t="s">
        <v>1126</v>
      </c>
      <c r="DW13" s="19" t="s">
        <v>1127</v>
      </c>
      <c r="DX13" s="19" t="s">
        <v>1332</v>
      </c>
      <c r="DY13" s="19" t="s">
        <v>1128</v>
      </c>
      <c r="DZ13" s="19" t="s">
        <v>1333</v>
      </c>
      <c r="EA13" s="19" t="s">
        <v>1129</v>
      </c>
      <c r="EB13" s="19" t="s">
        <v>577</v>
      </c>
      <c r="EC13" s="19" t="s">
        <v>578</v>
      </c>
      <c r="ED13" s="19" t="s">
        <v>1130</v>
      </c>
      <c r="EE13" s="19" t="s">
        <v>405</v>
      </c>
      <c r="EF13" s="19" t="s">
        <v>579</v>
      </c>
      <c r="EG13" s="19" t="s">
        <v>1131</v>
      </c>
      <c r="EH13" s="19" t="s">
        <v>580</v>
      </c>
      <c r="EI13" s="19" t="s">
        <v>581</v>
      </c>
      <c r="EJ13" s="19" t="s">
        <v>1132</v>
      </c>
      <c r="EK13" s="19" t="s">
        <v>1133</v>
      </c>
      <c r="EL13" s="19" t="s">
        <v>1134</v>
      </c>
      <c r="EM13" s="19" t="s">
        <v>1135</v>
      </c>
      <c r="EN13" s="19" t="s">
        <v>582</v>
      </c>
      <c r="EO13" s="19" t="s">
        <v>583</v>
      </c>
      <c r="EP13" s="19" t="s">
        <v>1137</v>
      </c>
      <c r="EQ13" s="19" t="s">
        <v>584</v>
      </c>
      <c r="ER13" s="19" t="s">
        <v>585</v>
      </c>
      <c r="ES13" s="19" t="s">
        <v>1138</v>
      </c>
      <c r="ET13" s="19" t="s">
        <v>1139</v>
      </c>
      <c r="EU13" s="19" t="s">
        <v>1140</v>
      </c>
      <c r="EV13" s="19" t="s">
        <v>1141</v>
      </c>
      <c r="EW13" s="19" t="s">
        <v>1143</v>
      </c>
      <c r="EX13" s="19" t="s">
        <v>1144</v>
      </c>
      <c r="EY13" s="19" t="s">
        <v>1145</v>
      </c>
      <c r="EZ13" s="19" t="s">
        <v>244</v>
      </c>
      <c r="FA13" s="19" t="s">
        <v>252</v>
      </c>
      <c r="FB13" s="19" t="s">
        <v>245</v>
      </c>
      <c r="FC13" s="19" t="s">
        <v>589</v>
      </c>
      <c r="FD13" s="19" t="s">
        <v>590</v>
      </c>
      <c r="FE13" s="19" t="s">
        <v>1146</v>
      </c>
      <c r="FF13" s="19" t="s">
        <v>586</v>
      </c>
      <c r="FG13" s="19" t="s">
        <v>587</v>
      </c>
      <c r="FH13" s="19" t="s">
        <v>588</v>
      </c>
      <c r="FI13" s="19" t="s">
        <v>1148</v>
      </c>
      <c r="FJ13" s="19" t="s">
        <v>1149</v>
      </c>
      <c r="FK13" s="19" t="s">
        <v>1150</v>
      </c>
      <c r="FL13" s="19" t="s">
        <v>591</v>
      </c>
      <c r="FM13" s="19" t="s">
        <v>592</v>
      </c>
      <c r="FN13" s="19" t="s">
        <v>593</v>
      </c>
      <c r="FO13" s="19" t="s">
        <v>1152</v>
      </c>
      <c r="FP13" s="19" t="s">
        <v>1153</v>
      </c>
      <c r="FQ13" s="19" t="s">
        <v>1154</v>
      </c>
      <c r="FR13" s="19" t="s">
        <v>594</v>
      </c>
      <c r="FS13" s="19" t="s">
        <v>595</v>
      </c>
      <c r="FT13" s="19" t="s">
        <v>596</v>
      </c>
      <c r="FU13" s="19" t="s">
        <v>597</v>
      </c>
      <c r="FV13" s="19" t="s">
        <v>366</v>
      </c>
      <c r="FW13" s="19" t="s">
        <v>598</v>
      </c>
      <c r="FX13" s="19" t="s">
        <v>599</v>
      </c>
      <c r="FY13" s="19" t="s">
        <v>1155</v>
      </c>
      <c r="FZ13" s="19" t="s">
        <v>1156</v>
      </c>
      <c r="GA13" s="19" t="s">
        <v>621</v>
      </c>
      <c r="GB13" s="19" t="s">
        <v>622</v>
      </c>
      <c r="GC13" s="19" t="s">
        <v>623</v>
      </c>
      <c r="GD13" s="19" t="s">
        <v>1158</v>
      </c>
      <c r="GE13" s="19" t="s">
        <v>1159</v>
      </c>
      <c r="GF13" s="19" t="s">
        <v>1160</v>
      </c>
      <c r="GG13" s="19" t="s">
        <v>628</v>
      </c>
      <c r="GH13" s="19" t="s">
        <v>1161</v>
      </c>
      <c r="GI13" s="19" t="s">
        <v>1162</v>
      </c>
      <c r="GJ13" s="19" t="s">
        <v>1164</v>
      </c>
      <c r="GK13" s="19" t="s">
        <v>1165</v>
      </c>
      <c r="GL13" s="19" t="s">
        <v>1166</v>
      </c>
      <c r="GM13" s="19" t="s">
        <v>629</v>
      </c>
      <c r="GN13" s="19" t="s">
        <v>630</v>
      </c>
      <c r="GO13" s="19" t="s">
        <v>631</v>
      </c>
      <c r="GP13" s="19" t="s">
        <v>1168</v>
      </c>
      <c r="GQ13" s="19" t="s">
        <v>1169</v>
      </c>
      <c r="GR13" s="19" t="s">
        <v>1170</v>
      </c>
    </row>
    <row r="14" spans="1:254" ht="15.75" x14ac:dyDescent="0.25">
      <c r="A14" s="21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 x14ac:dyDescent="0.25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3" t="s">
        <v>845</v>
      </c>
      <c r="B40" s="44"/>
      <c r="C40" s="10">
        <f>C39/2%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2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2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2">
        <f>(E40+H40+K40+N40+Q40+T40)/6</f>
        <v>0</v>
      </c>
      <c r="E45">
        <f t="shared" si="12"/>
        <v>0</v>
      </c>
    </row>
    <row r="46" spans="1:254" x14ac:dyDescent="0.25">
      <c r="D46" s="26">
        <f>SUM(D43:D45)</f>
        <v>0</v>
      </c>
      <c r="E46" s="26">
        <f>SUM(E43:E45)</f>
        <v>0</v>
      </c>
    </row>
    <row r="47" spans="1:254" x14ac:dyDescent="0.25">
      <c r="B47" t="s">
        <v>814</v>
      </c>
      <c r="C47" t="s">
        <v>833</v>
      </c>
      <c r="D47" s="32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2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2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6">
        <f>SUM(D47:D49)</f>
        <v>0</v>
      </c>
      <c r="E50" s="26">
        <f>SUM(E47:E49)</f>
        <v>0</v>
      </c>
    </row>
    <row r="51" spans="2:5" x14ac:dyDescent="0.25">
      <c r="B51" t="s">
        <v>814</v>
      </c>
      <c r="C51" t="s">
        <v>834</v>
      </c>
      <c r="D51" s="32">
        <f>(BW40+BZ40+CC40+CF40+CI40+CL40)/6</f>
        <v>0</v>
      </c>
      <c r="E51" s="16">
        <f>D51/100*25</f>
        <v>0</v>
      </c>
    </row>
    <row r="52" spans="2:5" x14ac:dyDescent="0.25">
      <c r="B52" t="s">
        <v>815</v>
      </c>
      <c r="C52" t="s">
        <v>834</v>
      </c>
      <c r="D52" s="32">
        <f>(BX40+CA40+CD40+CG40+CJ40+CM40)/6</f>
        <v>0</v>
      </c>
      <c r="E52" s="16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2">
        <f>(BY40+CB40+CE40+CH40+CK40+CN40)/6</f>
        <v>0</v>
      </c>
      <c r="E53" s="16">
        <f t="shared" si="14"/>
        <v>0</v>
      </c>
    </row>
    <row r="54" spans="2:5" x14ac:dyDescent="0.25">
      <c r="D54" s="25">
        <f>SUM(D51:D53)</f>
        <v>0</v>
      </c>
      <c r="E54" s="26">
        <f>SUM(E51:E53)</f>
        <v>0</v>
      </c>
    </row>
    <row r="55" spans="2:5" x14ac:dyDescent="0.25">
      <c r="B55" t="s">
        <v>814</v>
      </c>
      <c r="C55" t="s">
        <v>835</v>
      </c>
      <c r="D55" s="32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2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2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6">
        <f>SUM(D55:D57)</f>
        <v>0</v>
      </c>
      <c r="E58" s="26">
        <f>SUM(E55:E57)</f>
        <v>0</v>
      </c>
    </row>
    <row r="59" spans="2:5" x14ac:dyDescent="0.25">
      <c r="B59" t="s">
        <v>814</v>
      </c>
      <c r="C59" t="s">
        <v>836</v>
      </c>
      <c r="D59" s="32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2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2">
        <f>(GC40+GF40+GI40+GL40+GO40+GR40)/6</f>
        <v>0</v>
      </c>
      <c r="E61">
        <f t="shared" si="16"/>
        <v>0</v>
      </c>
    </row>
    <row r="62" spans="2:5" x14ac:dyDescent="0.25">
      <c r="D62" s="25">
        <f>SUM(D59:D61)</f>
        <v>0</v>
      </c>
      <c r="E62" s="26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39"/>
  <sheetViews>
    <sheetView tabSelected="1" topLeftCell="A14" workbookViewId="0">
      <selection activeCell="F11" sqref="F11:H11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841</v>
      </c>
      <c r="B2" s="63" t="s">
        <v>1385</v>
      </c>
      <c r="C2" s="63"/>
      <c r="D2" s="63"/>
      <c r="E2" s="63"/>
      <c r="F2" s="63"/>
      <c r="G2" s="63"/>
      <c r="H2" s="63"/>
      <c r="I2" s="63"/>
      <c r="J2" s="64"/>
      <c r="K2" s="64"/>
      <c r="L2" s="65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2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48" t="s">
        <v>88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50" t="s">
        <v>138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692" ht="15" customHeight="1" x14ac:dyDescent="0.25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36" t="s">
        <v>174</v>
      </c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 t="s">
        <v>186</v>
      </c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 t="s">
        <v>117</v>
      </c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1500000000000004" hidden="1" customHeight="1" x14ac:dyDescent="0.25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149999999999999" hidden="1" customHeight="1" x14ac:dyDescent="0.25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45" hidden="1" customHeight="1" x14ac:dyDescent="0.25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 x14ac:dyDescent="0.25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 x14ac:dyDescent="0.25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ht="15.75" x14ac:dyDescent="0.25">
      <c r="A11" s="46"/>
      <c r="B11" s="46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692" ht="93" customHeight="1" x14ac:dyDescent="0.25">
      <c r="A12" s="46"/>
      <c r="B12" s="46"/>
      <c r="C12" s="45" t="s">
        <v>1343</v>
      </c>
      <c r="D12" s="45"/>
      <c r="E12" s="45"/>
      <c r="F12" s="45" t="s">
        <v>1344</v>
      </c>
      <c r="G12" s="45"/>
      <c r="H12" s="45"/>
      <c r="I12" s="45" t="s">
        <v>1345</v>
      </c>
      <c r="J12" s="45"/>
      <c r="K12" s="45"/>
      <c r="L12" s="45" t="s">
        <v>1346</v>
      </c>
      <c r="M12" s="45"/>
      <c r="N12" s="45"/>
      <c r="O12" s="45" t="s">
        <v>1347</v>
      </c>
      <c r="P12" s="45"/>
      <c r="Q12" s="45"/>
      <c r="R12" s="45" t="s">
        <v>1348</v>
      </c>
      <c r="S12" s="45"/>
      <c r="T12" s="45"/>
      <c r="U12" s="45" t="s">
        <v>1349</v>
      </c>
      <c r="V12" s="45"/>
      <c r="W12" s="45"/>
      <c r="X12" s="45" t="s">
        <v>1350</v>
      </c>
      <c r="Y12" s="45"/>
      <c r="Z12" s="45"/>
      <c r="AA12" s="45" t="s">
        <v>1351</v>
      </c>
      <c r="AB12" s="45"/>
      <c r="AC12" s="45"/>
      <c r="AD12" s="45" t="s">
        <v>1352</v>
      </c>
      <c r="AE12" s="45"/>
      <c r="AF12" s="45"/>
      <c r="AG12" s="45" t="s">
        <v>1353</v>
      </c>
      <c r="AH12" s="45"/>
      <c r="AI12" s="45"/>
      <c r="AJ12" s="45" t="s">
        <v>1354</v>
      </c>
      <c r="AK12" s="45"/>
      <c r="AL12" s="45"/>
      <c r="AM12" s="45" t="s">
        <v>1355</v>
      </c>
      <c r="AN12" s="45"/>
      <c r="AO12" s="45"/>
      <c r="AP12" s="45" t="s">
        <v>1356</v>
      </c>
      <c r="AQ12" s="45"/>
      <c r="AR12" s="45"/>
      <c r="AS12" s="45" t="s">
        <v>1357</v>
      </c>
      <c r="AT12" s="45"/>
      <c r="AU12" s="45"/>
      <c r="AV12" s="45" t="s">
        <v>1358</v>
      </c>
      <c r="AW12" s="45"/>
      <c r="AX12" s="45"/>
      <c r="AY12" s="45" t="s">
        <v>1359</v>
      </c>
      <c r="AZ12" s="45"/>
      <c r="BA12" s="45"/>
      <c r="BB12" s="45" t="s">
        <v>1360</v>
      </c>
      <c r="BC12" s="45"/>
      <c r="BD12" s="45"/>
      <c r="BE12" s="45" t="s">
        <v>1361</v>
      </c>
      <c r="BF12" s="45"/>
      <c r="BG12" s="45"/>
      <c r="BH12" s="45" t="s">
        <v>1362</v>
      </c>
      <c r="BI12" s="45"/>
      <c r="BJ12" s="45"/>
      <c r="BK12" s="45" t="s">
        <v>1363</v>
      </c>
      <c r="BL12" s="45"/>
      <c r="BM12" s="45"/>
      <c r="BN12" s="45" t="s">
        <v>1364</v>
      </c>
      <c r="BO12" s="45"/>
      <c r="BP12" s="45"/>
      <c r="BQ12" s="45" t="s">
        <v>1365</v>
      </c>
      <c r="BR12" s="45"/>
      <c r="BS12" s="45"/>
      <c r="BT12" s="45" t="s">
        <v>1366</v>
      </c>
      <c r="BU12" s="45"/>
      <c r="BV12" s="45"/>
      <c r="BW12" s="45" t="s">
        <v>1367</v>
      </c>
      <c r="BX12" s="45"/>
      <c r="BY12" s="45"/>
      <c r="BZ12" s="45" t="s">
        <v>1203</v>
      </c>
      <c r="CA12" s="45"/>
      <c r="CB12" s="45"/>
      <c r="CC12" s="45" t="s">
        <v>1368</v>
      </c>
      <c r="CD12" s="45"/>
      <c r="CE12" s="45"/>
      <c r="CF12" s="45" t="s">
        <v>1369</v>
      </c>
      <c r="CG12" s="45"/>
      <c r="CH12" s="45"/>
      <c r="CI12" s="45" t="s">
        <v>1370</v>
      </c>
      <c r="CJ12" s="45"/>
      <c r="CK12" s="45"/>
      <c r="CL12" s="45" t="s">
        <v>1371</v>
      </c>
      <c r="CM12" s="45"/>
      <c r="CN12" s="45"/>
      <c r="CO12" s="45" t="s">
        <v>1372</v>
      </c>
      <c r="CP12" s="45"/>
      <c r="CQ12" s="45"/>
      <c r="CR12" s="45" t="s">
        <v>1373</v>
      </c>
      <c r="CS12" s="45"/>
      <c r="CT12" s="45"/>
      <c r="CU12" s="45" t="s">
        <v>1374</v>
      </c>
      <c r="CV12" s="45"/>
      <c r="CW12" s="45"/>
      <c r="CX12" s="45" t="s">
        <v>1375</v>
      </c>
      <c r="CY12" s="45"/>
      <c r="CZ12" s="45"/>
      <c r="DA12" s="45" t="s">
        <v>1376</v>
      </c>
      <c r="DB12" s="45"/>
      <c r="DC12" s="45"/>
      <c r="DD12" s="45" t="s">
        <v>1377</v>
      </c>
      <c r="DE12" s="45"/>
      <c r="DF12" s="45"/>
      <c r="DG12" s="45" t="s">
        <v>1378</v>
      </c>
      <c r="DH12" s="45"/>
      <c r="DI12" s="45"/>
      <c r="DJ12" s="59" t="s">
        <v>1379</v>
      </c>
      <c r="DK12" s="59"/>
      <c r="DL12" s="59"/>
      <c r="DM12" s="59" t="s">
        <v>1380</v>
      </c>
      <c r="DN12" s="59"/>
      <c r="DO12" s="59"/>
      <c r="DP12" s="59" t="s">
        <v>1381</v>
      </c>
      <c r="DQ12" s="59"/>
      <c r="DR12" s="59"/>
      <c r="DS12" s="59" t="s">
        <v>1382</v>
      </c>
      <c r="DT12" s="59"/>
      <c r="DU12" s="59"/>
      <c r="DV12" s="59" t="s">
        <v>747</v>
      </c>
      <c r="DW12" s="59"/>
      <c r="DX12" s="59"/>
      <c r="DY12" s="45" t="s">
        <v>763</v>
      </c>
      <c r="DZ12" s="45"/>
      <c r="EA12" s="45"/>
      <c r="EB12" s="45" t="s">
        <v>764</v>
      </c>
      <c r="EC12" s="45"/>
      <c r="ED12" s="45"/>
      <c r="EE12" s="45" t="s">
        <v>1235</v>
      </c>
      <c r="EF12" s="45"/>
      <c r="EG12" s="45"/>
      <c r="EH12" s="45" t="s">
        <v>765</v>
      </c>
      <c r="EI12" s="45"/>
      <c r="EJ12" s="45"/>
      <c r="EK12" s="45" t="s">
        <v>1338</v>
      </c>
      <c r="EL12" s="45"/>
      <c r="EM12" s="45"/>
      <c r="EN12" s="45" t="s">
        <v>768</v>
      </c>
      <c r="EO12" s="45"/>
      <c r="EP12" s="45"/>
      <c r="EQ12" s="45" t="s">
        <v>1244</v>
      </c>
      <c r="ER12" s="45"/>
      <c r="ES12" s="45"/>
      <c r="ET12" s="45" t="s">
        <v>773</v>
      </c>
      <c r="EU12" s="45"/>
      <c r="EV12" s="45"/>
      <c r="EW12" s="45" t="s">
        <v>1247</v>
      </c>
      <c r="EX12" s="45"/>
      <c r="EY12" s="45"/>
      <c r="EZ12" s="45" t="s">
        <v>1249</v>
      </c>
      <c r="FA12" s="45"/>
      <c r="FB12" s="45"/>
      <c r="FC12" s="45" t="s">
        <v>1251</v>
      </c>
      <c r="FD12" s="45"/>
      <c r="FE12" s="45"/>
      <c r="FF12" s="45" t="s">
        <v>1339</v>
      </c>
      <c r="FG12" s="45"/>
      <c r="FH12" s="45"/>
      <c r="FI12" s="45" t="s">
        <v>1254</v>
      </c>
      <c r="FJ12" s="45"/>
      <c r="FK12" s="45"/>
      <c r="FL12" s="45" t="s">
        <v>777</v>
      </c>
      <c r="FM12" s="45"/>
      <c r="FN12" s="45"/>
      <c r="FO12" s="45" t="s">
        <v>1258</v>
      </c>
      <c r="FP12" s="45"/>
      <c r="FQ12" s="45"/>
      <c r="FR12" s="45" t="s">
        <v>1261</v>
      </c>
      <c r="FS12" s="45"/>
      <c r="FT12" s="45"/>
      <c r="FU12" s="45" t="s">
        <v>1265</v>
      </c>
      <c r="FV12" s="45"/>
      <c r="FW12" s="45"/>
      <c r="FX12" s="45" t="s">
        <v>1267</v>
      </c>
      <c r="FY12" s="45"/>
      <c r="FZ12" s="45"/>
      <c r="GA12" s="59" t="s">
        <v>1270</v>
      </c>
      <c r="GB12" s="59"/>
      <c r="GC12" s="59"/>
      <c r="GD12" s="45" t="s">
        <v>782</v>
      </c>
      <c r="GE12" s="45"/>
      <c r="GF12" s="45"/>
      <c r="GG12" s="59" t="s">
        <v>1277</v>
      </c>
      <c r="GH12" s="59"/>
      <c r="GI12" s="59"/>
      <c r="GJ12" s="59" t="s">
        <v>1278</v>
      </c>
      <c r="GK12" s="59"/>
      <c r="GL12" s="59"/>
      <c r="GM12" s="59" t="s">
        <v>1280</v>
      </c>
      <c r="GN12" s="59"/>
      <c r="GO12" s="59"/>
      <c r="GP12" s="59" t="s">
        <v>1281</v>
      </c>
      <c r="GQ12" s="59"/>
      <c r="GR12" s="59"/>
      <c r="GS12" s="59" t="s">
        <v>789</v>
      </c>
      <c r="GT12" s="59"/>
      <c r="GU12" s="59"/>
      <c r="GV12" s="59" t="s">
        <v>791</v>
      </c>
      <c r="GW12" s="59"/>
      <c r="GX12" s="59"/>
      <c r="GY12" s="59" t="s">
        <v>792</v>
      </c>
      <c r="GZ12" s="59"/>
      <c r="HA12" s="59"/>
      <c r="HB12" s="45" t="s">
        <v>1288</v>
      </c>
      <c r="HC12" s="45"/>
      <c r="HD12" s="45"/>
      <c r="HE12" s="45" t="s">
        <v>1290</v>
      </c>
      <c r="HF12" s="45"/>
      <c r="HG12" s="45"/>
      <c r="HH12" s="45" t="s">
        <v>798</v>
      </c>
      <c r="HI12" s="45"/>
      <c r="HJ12" s="45"/>
      <c r="HK12" s="45" t="s">
        <v>1291</v>
      </c>
      <c r="HL12" s="45"/>
      <c r="HM12" s="45"/>
      <c r="HN12" s="45" t="s">
        <v>1294</v>
      </c>
      <c r="HO12" s="45"/>
      <c r="HP12" s="45"/>
      <c r="HQ12" s="45" t="s">
        <v>801</v>
      </c>
      <c r="HR12" s="45"/>
      <c r="HS12" s="45"/>
      <c r="HT12" s="45" t="s">
        <v>799</v>
      </c>
      <c r="HU12" s="45"/>
      <c r="HV12" s="45"/>
      <c r="HW12" s="45" t="s">
        <v>619</v>
      </c>
      <c r="HX12" s="45"/>
      <c r="HY12" s="45"/>
      <c r="HZ12" s="45" t="s">
        <v>1303</v>
      </c>
      <c r="IA12" s="45"/>
      <c r="IB12" s="45"/>
      <c r="IC12" s="45" t="s">
        <v>1307</v>
      </c>
      <c r="ID12" s="45"/>
      <c r="IE12" s="45"/>
      <c r="IF12" s="45" t="s">
        <v>804</v>
      </c>
      <c r="IG12" s="45"/>
      <c r="IH12" s="45"/>
      <c r="II12" s="45" t="s">
        <v>1312</v>
      </c>
      <c r="IJ12" s="45"/>
      <c r="IK12" s="45"/>
      <c r="IL12" s="45" t="s">
        <v>1313</v>
      </c>
      <c r="IM12" s="45"/>
      <c r="IN12" s="45"/>
      <c r="IO12" s="45" t="s">
        <v>1317</v>
      </c>
      <c r="IP12" s="45"/>
      <c r="IQ12" s="45"/>
      <c r="IR12" s="45" t="s">
        <v>1321</v>
      </c>
      <c r="IS12" s="45"/>
      <c r="IT12" s="45"/>
    </row>
    <row r="13" spans="1:692" ht="122.25" customHeight="1" x14ac:dyDescent="0.25">
      <c r="A13" s="46"/>
      <c r="B13" s="46"/>
      <c r="C13" s="19" t="s">
        <v>30</v>
      </c>
      <c r="D13" s="19" t="s">
        <v>1171</v>
      </c>
      <c r="E13" s="19" t="s">
        <v>1172</v>
      </c>
      <c r="F13" s="19" t="s">
        <v>1173</v>
      </c>
      <c r="G13" s="19" t="s">
        <v>1174</v>
      </c>
      <c r="H13" s="19" t="s">
        <v>1065</v>
      </c>
      <c r="I13" s="19" t="s">
        <v>1175</v>
      </c>
      <c r="J13" s="19" t="s">
        <v>1176</v>
      </c>
      <c r="K13" s="19" t="s">
        <v>718</v>
      </c>
      <c r="L13" s="19" t="s">
        <v>251</v>
      </c>
      <c r="M13" s="19" t="s">
        <v>719</v>
      </c>
      <c r="N13" s="19" t="s">
        <v>720</v>
      </c>
      <c r="O13" s="19" t="s">
        <v>625</v>
      </c>
      <c r="P13" s="19" t="s">
        <v>1177</v>
      </c>
      <c r="Q13" s="19" t="s">
        <v>626</v>
      </c>
      <c r="R13" s="19" t="s">
        <v>721</v>
      </c>
      <c r="S13" s="19" t="s">
        <v>1178</v>
      </c>
      <c r="T13" s="19" t="s">
        <v>722</v>
      </c>
      <c r="U13" s="19" t="s">
        <v>1179</v>
      </c>
      <c r="V13" s="19" t="s">
        <v>1180</v>
      </c>
      <c r="W13" s="19" t="s">
        <v>1181</v>
      </c>
      <c r="X13" s="19" t="s">
        <v>723</v>
      </c>
      <c r="Y13" s="19" t="s">
        <v>724</v>
      </c>
      <c r="Z13" s="19" t="s">
        <v>1182</v>
      </c>
      <c r="AA13" s="19" t="s">
        <v>198</v>
      </c>
      <c r="AB13" s="19" t="s">
        <v>210</v>
      </c>
      <c r="AC13" s="19" t="s">
        <v>212</v>
      </c>
      <c r="AD13" s="19" t="s">
        <v>511</v>
      </c>
      <c r="AE13" s="19" t="s">
        <v>512</v>
      </c>
      <c r="AF13" s="19" t="s">
        <v>1183</v>
      </c>
      <c r="AG13" s="19" t="s">
        <v>1184</v>
      </c>
      <c r="AH13" s="19" t="s">
        <v>1185</v>
      </c>
      <c r="AI13" s="19" t="s">
        <v>1186</v>
      </c>
      <c r="AJ13" s="19" t="s">
        <v>1187</v>
      </c>
      <c r="AK13" s="19" t="s">
        <v>516</v>
      </c>
      <c r="AL13" s="19" t="s">
        <v>1188</v>
      </c>
      <c r="AM13" s="19" t="s">
        <v>726</v>
      </c>
      <c r="AN13" s="19" t="s">
        <v>727</v>
      </c>
      <c r="AO13" s="19" t="s">
        <v>1189</v>
      </c>
      <c r="AP13" s="19" t="s">
        <v>728</v>
      </c>
      <c r="AQ13" s="19" t="s">
        <v>1190</v>
      </c>
      <c r="AR13" s="19" t="s">
        <v>729</v>
      </c>
      <c r="AS13" s="19" t="s">
        <v>95</v>
      </c>
      <c r="AT13" s="19" t="s">
        <v>257</v>
      </c>
      <c r="AU13" s="19" t="s">
        <v>1191</v>
      </c>
      <c r="AV13" s="19" t="s">
        <v>730</v>
      </c>
      <c r="AW13" s="19" t="s">
        <v>731</v>
      </c>
      <c r="AX13" s="19" t="s">
        <v>1192</v>
      </c>
      <c r="AY13" s="19" t="s">
        <v>216</v>
      </c>
      <c r="AZ13" s="19" t="s">
        <v>517</v>
      </c>
      <c r="BA13" s="19" t="s">
        <v>732</v>
      </c>
      <c r="BB13" s="19" t="s">
        <v>733</v>
      </c>
      <c r="BC13" s="19" t="s">
        <v>734</v>
      </c>
      <c r="BD13" s="19" t="s">
        <v>735</v>
      </c>
      <c r="BE13" s="19" t="s">
        <v>736</v>
      </c>
      <c r="BF13" s="19" t="s">
        <v>737</v>
      </c>
      <c r="BG13" s="19" t="s">
        <v>1193</v>
      </c>
      <c r="BH13" s="19" t="s">
        <v>1194</v>
      </c>
      <c r="BI13" s="19" t="s">
        <v>738</v>
      </c>
      <c r="BJ13" s="19" t="s">
        <v>1195</v>
      </c>
      <c r="BK13" s="19" t="s">
        <v>739</v>
      </c>
      <c r="BL13" s="19" t="s">
        <v>740</v>
      </c>
      <c r="BM13" s="19" t="s">
        <v>1196</v>
      </c>
      <c r="BN13" s="19" t="s">
        <v>1197</v>
      </c>
      <c r="BO13" s="19" t="s">
        <v>1198</v>
      </c>
      <c r="BP13" s="19" t="s">
        <v>725</v>
      </c>
      <c r="BQ13" s="19" t="s">
        <v>1199</v>
      </c>
      <c r="BR13" s="19" t="s">
        <v>1200</v>
      </c>
      <c r="BS13" s="19" t="s">
        <v>1201</v>
      </c>
      <c r="BT13" s="19" t="s">
        <v>741</v>
      </c>
      <c r="BU13" s="19" t="s">
        <v>742</v>
      </c>
      <c r="BV13" s="19" t="s">
        <v>1202</v>
      </c>
      <c r="BW13" s="19" t="s">
        <v>743</v>
      </c>
      <c r="BX13" s="19" t="s">
        <v>744</v>
      </c>
      <c r="BY13" s="19" t="s">
        <v>745</v>
      </c>
      <c r="BZ13" s="19" t="s">
        <v>1203</v>
      </c>
      <c r="CA13" s="19" t="s">
        <v>1204</v>
      </c>
      <c r="CB13" s="19" t="s">
        <v>1205</v>
      </c>
      <c r="CC13" s="19" t="s">
        <v>1206</v>
      </c>
      <c r="CD13" s="19" t="s">
        <v>748</v>
      </c>
      <c r="CE13" s="19" t="s">
        <v>749</v>
      </c>
      <c r="CF13" s="19" t="s">
        <v>1207</v>
      </c>
      <c r="CG13" s="19" t="s">
        <v>1208</v>
      </c>
      <c r="CH13" s="19" t="s">
        <v>746</v>
      </c>
      <c r="CI13" s="19" t="s">
        <v>1209</v>
      </c>
      <c r="CJ13" s="19" t="s">
        <v>1210</v>
      </c>
      <c r="CK13" s="19" t="s">
        <v>750</v>
      </c>
      <c r="CL13" s="19" t="s">
        <v>354</v>
      </c>
      <c r="CM13" s="19" t="s">
        <v>522</v>
      </c>
      <c r="CN13" s="19" t="s">
        <v>355</v>
      </c>
      <c r="CO13" s="19" t="s">
        <v>751</v>
      </c>
      <c r="CP13" s="19" t="s">
        <v>1211</v>
      </c>
      <c r="CQ13" s="19" t="s">
        <v>752</v>
      </c>
      <c r="CR13" s="19" t="s">
        <v>753</v>
      </c>
      <c r="CS13" s="19" t="s">
        <v>1212</v>
      </c>
      <c r="CT13" s="19" t="s">
        <v>754</v>
      </c>
      <c r="CU13" s="19" t="s">
        <v>532</v>
      </c>
      <c r="CV13" s="19" t="s">
        <v>533</v>
      </c>
      <c r="CW13" s="19" t="s">
        <v>534</v>
      </c>
      <c r="CX13" s="19" t="s">
        <v>1213</v>
      </c>
      <c r="CY13" s="19" t="s">
        <v>1214</v>
      </c>
      <c r="CZ13" s="19" t="s">
        <v>537</v>
      </c>
      <c r="DA13" s="19" t="s">
        <v>513</v>
      </c>
      <c r="DB13" s="19" t="s">
        <v>514</v>
      </c>
      <c r="DC13" s="19" t="s">
        <v>755</v>
      </c>
      <c r="DD13" s="19" t="s">
        <v>758</v>
      </c>
      <c r="DE13" s="19" t="s">
        <v>759</v>
      </c>
      <c r="DF13" s="19" t="s">
        <v>1215</v>
      </c>
      <c r="DG13" s="19" t="s">
        <v>1216</v>
      </c>
      <c r="DH13" s="19" t="s">
        <v>1217</v>
      </c>
      <c r="DI13" s="19" t="s">
        <v>1218</v>
      </c>
      <c r="DJ13" s="20" t="s">
        <v>360</v>
      </c>
      <c r="DK13" s="19" t="s">
        <v>1219</v>
      </c>
      <c r="DL13" s="20" t="s">
        <v>1220</v>
      </c>
      <c r="DM13" s="20" t="s">
        <v>760</v>
      </c>
      <c r="DN13" s="19" t="s">
        <v>1221</v>
      </c>
      <c r="DO13" s="20" t="s">
        <v>761</v>
      </c>
      <c r="DP13" s="20" t="s">
        <v>762</v>
      </c>
      <c r="DQ13" s="19" t="s">
        <v>1337</v>
      </c>
      <c r="DR13" s="20" t="s">
        <v>1222</v>
      </c>
      <c r="DS13" s="20" t="s">
        <v>1223</v>
      </c>
      <c r="DT13" s="19" t="s">
        <v>1224</v>
      </c>
      <c r="DU13" s="20" t="s">
        <v>1225</v>
      </c>
      <c r="DV13" s="20" t="s">
        <v>1226</v>
      </c>
      <c r="DW13" s="19" t="s">
        <v>1227</v>
      </c>
      <c r="DX13" s="20" t="s">
        <v>1228</v>
      </c>
      <c r="DY13" s="19" t="s">
        <v>1229</v>
      </c>
      <c r="DZ13" s="19" t="s">
        <v>1230</v>
      </c>
      <c r="EA13" s="19" t="s">
        <v>1231</v>
      </c>
      <c r="EB13" s="19" t="s">
        <v>1232</v>
      </c>
      <c r="EC13" s="19" t="s">
        <v>1233</v>
      </c>
      <c r="ED13" s="19" t="s">
        <v>1234</v>
      </c>
      <c r="EE13" s="19" t="s">
        <v>1236</v>
      </c>
      <c r="EF13" s="19" t="s">
        <v>1237</v>
      </c>
      <c r="EG13" s="19" t="s">
        <v>1238</v>
      </c>
      <c r="EH13" s="19" t="s">
        <v>766</v>
      </c>
      <c r="EI13" s="19" t="s">
        <v>767</v>
      </c>
      <c r="EJ13" s="19" t="s">
        <v>1239</v>
      </c>
      <c r="EK13" s="19" t="s">
        <v>1240</v>
      </c>
      <c r="EL13" s="19" t="s">
        <v>1241</v>
      </c>
      <c r="EM13" s="19" t="s">
        <v>1242</v>
      </c>
      <c r="EN13" s="19" t="s">
        <v>769</v>
      </c>
      <c r="EO13" s="19" t="s">
        <v>770</v>
      </c>
      <c r="EP13" s="19" t="s">
        <v>1243</v>
      </c>
      <c r="EQ13" s="19" t="s">
        <v>771</v>
      </c>
      <c r="ER13" s="19" t="s">
        <v>772</v>
      </c>
      <c r="ES13" s="19" t="s">
        <v>1245</v>
      </c>
      <c r="ET13" s="19" t="s">
        <v>774</v>
      </c>
      <c r="EU13" s="19" t="s">
        <v>775</v>
      </c>
      <c r="EV13" s="19" t="s">
        <v>1246</v>
      </c>
      <c r="EW13" s="19" t="s">
        <v>774</v>
      </c>
      <c r="EX13" s="19" t="s">
        <v>775</v>
      </c>
      <c r="EY13" s="19" t="s">
        <v>1248</v>
      </c>
      <c r="EZ13" s="19" t="s">
        <v>198</v>
      </c>
      <c r="FA13" s="19" t="s">
        <v>1250</v>
      </c>
      <c r="FB13" s="19" t="s">
        <v>211</v>
      </c>
      <c r="FC13" s="19" t="s">
        <v>756</v>
      </c>
      <c r="FD13" s="19" t="s">
        <v>757</v>
      </c>
      <c r="FE13" s="19" t="s">
        <v>788</v>
      </c>
      <c r="FF13" s="19" t="s">
        <v>776</v>
      </c>
      <c r="FG13" s="19" t="s">
        <v>1252</v>
      </c>
      <c r="FH13" s="19" t="s">
        <v>1253</v>
      </c>
      <c r="FI13" s="19" t="s">
        <v>16</v>
      </c>
      <c r="FJ13" s="19" t="s">
        <v>17</v>
      </c>
      <c r="FK13" s="19" t="s">
        <v>147</v>
      </c>
      <c r="FL13" s="19" t="s">
        <v>1255</v>
      </c>
      <c r="FM13" s="19" t="s">
        <v>1256</v>
      </c>
      <c r="FN13" s="19" t="s">
        <v>1257</v>
      </c>
      <c r="FO13" s="19" t="s">
        <v>1259</v>
      </c>
      <c r="FP13" s="19" t="s">
        <v>1260</v>
      </c>
      <c r="FQ13" s="19" t="s">
        <v>1262</v>
      </c>
      <c r="FR13" s="19" t="s">
        <v>778</v>
      </c>
      <c r="FS13" s="19" t="s">
        <v>1263</v>
      </c>
      <c r="FT13" s="19" t="s">
        <v>1264</v>
      </c>
      <c r="FU13" s="19" t="s">
        <v>779</v>
      </c>
      <c r="FV13" s="19" t="s">
        <v>780</v>
      </c>
      <c r="FW13" s="19" t="s">
        <v>1266</v>
      </c>
      <c r="FX13" s="19" t="s">
        <v>1268</v>
      </c>
      <c r="FY13" s="19" t="s">
        <v>781</v>
      </c>
      <c r="FZ13" s="19" t="s">
        <v>1269</v>
      </c>
      <c r="GA13" s="20" t="s">
        <v>1271</v>
      </c>
      <c r="GB13" s="19" t="s">
        <v>1272</v>
      </c>
      <c r="GC13" s="20" t="s">
        <v>1273</v>
      </c>
      <c r="GD13" s="19" t="s">
        <v>1274</v>
      </c>
      <c r="GE13" s="19" t="s">
        <v>1275</v>
      </c>
      <c r="GF13" s="19" t="s">
        <v>1276</v>
      </c>
      <c r="GG13" s="20" t="s">
        <v>152</v>
      </c>
      <c r="GH13" s="19" t="s">
        <v>783</v>
      </c>
      <c r="GI13" s="20" t="s">
        <v>784</v>
      </c>
      <c r="GJ13" s="20" t="s">
        <v>1279</v>
      </c>
      <c r="GK13" s="19" t="s">
        <v>524</v>
      </c>
      <c r="GL13" s="20" t="s">
        <v>785</v>
      </c>
      <c r="GM13" s="20" t="s">
        <v>244</v>
      </c>
      <c r="GN13" s="19" t="s">
        <v>252</v>
      </c>
      <c r="GO13" s="20" t="s">
        <v>788</v>
      </c>
      <c r="GP13" s="20" t="s">
        <v>786</v>
      </c>
      <c r="GQ13" s="19" t="s">
        <v>787</v>
      </c>
      <c r="GR13" s="20" t="s">
        <v>1282</v>
      </c>
      <c r="GS13" s="20" t="s">
        <v>1283</v>
      </c>
      <c r="GT13" s="19" t="s">
        <v>790</v>
      </c>
      <c r="GU13" s="20" t="s">
        <v>1284</v>
      </c>
      <c r="GV13" s="20" t="s">
        <v>1285</v>
      </c>
      <c r="GW13" s="19" t="s">
        <v>1286</v>
      </c>
      <c r="GX13" s="20" t="s">
        <v>1287</v>
      </c>
      <c r="GY13" s="20" t="s">
        <v>793</v>
      </c>
      <c r="GZ13" s="19" t="s">
        <v>794</v>
      </c>
      <c r="HA13" s="20" t="s">
        <v>795</v>
      </c>
      <c r="HB13" s="19" t="s">
        <v>576</v>
      </c>
      <c r="HC13" s="19" t="s">
        <v>1289</v>
      </c>
      <c r="HD13" s="19" t="s">
        <v>796</v>
      </c>
      <c r="HE13" s="19" t="s">
        <v>95</v>
      </c>
      <c r="HF13" s="19" t="s">
        <v>257</v>
      </c>
      <c r="HG13" s="19" t="s">
        <v>256</v>
      </c>
      <c r="HH13" s="19" t="s">
        <v>41</v>
      </c>
      <c r="HI13" s="19" t="s">
        <v>42</v>
      </c>
      <c r="HJ13" s="19" t="s">
        <v>103</v>
      </c>
      <c r="HK13" s="19" t="s">
        <v>1292</v>
      </c>
      <c r="HL13" s="19" t="s">
        <v>797</v>
      </c>
      <c r="HM13" s="19" t="s">
        <v>1293</v>
      </c>
      <c r="HN13" s="19" t="s">
        <v>1295</v>
      </c>
      <c r="HO13" s="19" t="s">
        <v>1296</v>
      </c>
      <c r="HP13" s="19" t="s">
        <v>1297</v>
      </c>
      <c r="HQ13" s="19" t="s">
        <v>802</v>
      </c>
      <c r="HR13" s="19" t="s">
        <v>803</v>
      </c>
      <c r="HS13" s="19" t="s">
        <v>1298</v>
      </c>
      <c r="HT13" s="19" t="s">
        <v>1340</v>
      </c>
      <c r="HU13" s="19" t="s">
        <v>800</v>
      </c>
      <c r="HV13" s="19" t="s">
        <v>1299</v>
      </c>
      <c r="HW13" s="19" t="s">
        <v>1300</v>
      </c>
      <c r="HX13" s="19" t="s">
        <v>1301</v>
      </c>
      <c r="HY13" s="19" t="s">
        <v>1302</v>
      </c>
      <c r="HZ13" s="19" t="s">
        <v>1304</v>
      </c>
      <c r="IA13" s="19" t="s">
        <v>1305</v>
      </c>
      <c r="IB13" s="19" t="s">
        <v>1306</v>
      </c>
      <c r="IC13" s="19" t="s">
        <v>1308</v>
      </c>
      <c r="ID13" s="19" t="s">
        <v>1309</v>
      </c>
      <c r="IE13" s="19" t="s">
        <v>1310</v>
      </c>
      <c r="IF13" s="19" t="s">
        <v>805</v>
      </c>
      <c r="IG13" s="19" t="s">
        <v>806</v>
      </c>
      <c r="IH13" s="19" t="s">
        <v>1311</v>
      </c>
      <c r="II13" s="19" t="s">
        <v>148</v>
      </c>
      <c r="IJ13" s="19" t="s">
        <v>235</v>
      </c>
      <c r="IK13" s="19" t="s">
        <v>209</v>
      </c>
      <c r="IL13" s="19" t="s">
        <v>1314</v>
      </c>
      <c r="IM13" s="19" t="s">
        <v>1315</v>
      </c>
      <c r="IN13" s="19" t="s">
        <v>1316</v>
      </c>
      <c r="IO13" s="19" t="s">
        <v>1318</v>
      </c>
      <c r="IP13" s="19" t="s">
        <v>1319</v>
      </c>
      <c r="IQ13" s="19" t="s">
        <v>1320</v>
      </c>
      <c r="IR13" s="19" t="s">
        <v>1322</v>
      </c>
      <c r="IS13" s="19" t="s">
        <v>1323</v>
      </c>
      <c r="IT13" s="19" t="s">
        <v>1324</v>
      </c>
    </row>
    <row r="14" spans="1:692" ht="15.75" x14ac:dyDescent="0.25">
      <c r="A14" s="2">
        <v>1</v>
      </c>
      <c r="B14" s="4" t="s">
        <v>1383</v>
      </c>
      <c r="C14" s="5">
        <v>1</v>
      </c>
      <c r="D14" s="5"/>
      <c r="E14" s="5"/>
      <c r="F14" s="5">
        <v>1</v>
      </c>
      <c r="G14" s="5"/>
      <c r="H14" s="5"/>
      <c r="I14" s="5"/>
      <c r="J14" s="5">
        <v>1</v>
      </c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>
        <v>1</v>
      </c>
      <c r="CA14" s="5"/>
      <c r="CB14" s="5"/>
      <c r="CC14" s="5">
        <v>1</v>
      </c>
      <c r="CD14" s="5"/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>
        <v>1</v>
      </c>
      <c r="DE14" s="5"/>
      <c r="DF14" s="5"/>
      <c r="DG14" s="5"/>
      <c r="DH14" s="5">
        <v>1</v>
      </c>
      <c r="DI14" s="5"/>
      <c r="DJ14" s="5"/>
      <c r="DK14" s="5">
        <v>1</v>
      </c>
      <c r="DL14" s="5"/>
      <c r="DM14" s="5">
        <v>1</v>
      </c>
      <c r="DN14" s="5"/>
      <c r="DO14" s="5"/>
      <c r="DP14" s="5"/>
      <c r="DQ14" s="5">
        <v>1</v>
      </c>
      <c r="DR14" s="5"/>
      <c r="DS14" s="5"/>
      <c r="DT14" s="5">
        <v>1</v>
      </c>
      <c r="DU14" s="5"/>
      <c r="DV14" s="5">
        <v>1</v>
      </c>
      <c r="DW14" s="5"/>
      <c r="DX14" s="5"/>
      <c r="DY14" s="5"/>
      <c r="DZ14" s="5">
        <v>1</v>
      </c>
      <c r="EA14" s="5"/>
      <c r="EB14" s="5">
        <v>1</v>
      </c>
      <c r="EC14" s="5"/>
      <c r="ED14" s="5"/>
      <c r="EE14" s="5"/>
      <c r="EF14" s="5">
        <v>1</v>
      </c>
      <c r="EG14" s="5"/>
      <c r="EH14" s="5">
        <v>1</v>
      </c>
      <c r="EI14" s="5"/>
      <c r="EJ14" s="5"/>
      <c r="EK14" s="5"/>
      <c r="EL14" s="5">
        <v>1</v>
      </c>
      <c r="EM14" s="5"/>
      <c r="EN14" s="5"/>
      <c r="EO14" s="5">
        <v>1</v>
      </c>
      <c r="EP14" s="5"/>
      <c r="EQ14" s="5">
        <v>1</v>
      </c>
      <c r="ER14" s="5"/>
      <c r="ES14" s="5"/>
      <c r="ET14" s="5"/>
      <c r="EU14" s="5">
        <v>1</v>
      </c>
      <c r="EV14" s="5"/>
      <c r="EW14" s="5"/>
      <c r="EX14" s="5">
        <v>1</v>
      </c>
      <c r="EY14" s="5"/>
      <c r="EZ14" s="5">
        <v>1</v>
      </c>
      <c r="FA14" s="5"/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>
        <v>1</v>
      </c>
      <c r="FM14" s="5"/>
      <c r="FN14" s="5"/>
      <c r="FO14" s="5">
        <v>1</v>
      </c>
      <c r="FP14" s="5"/>
      <c r="FQ14" s="5"/>
      <c r="FR14" s="5"/>
      <c r="FS14" s="5">
        <v>1</v>
      </c>
      <c r="FT14" s="5"/>
      <c r="FU14" s="5"/>
      <c r="FV14" s="5">
        <v>1</v>
      </c>
      <c r="FW14" s="5"/>
      <c r="FX14" s="5">
        <v>1</v>
      </c>
      <c r="FY14" s="5"/>
      <c r="FZ14" s="5"/>
      <c r="GA14" s="5"/>
      <c r="GB14" s="5">
        <v>1</v>
      </c>
      <c r="GC14" s="5"/>
      <c r="GD14" s="5"/>
      <c r="GE14" s="5">
        <v>1</v>
      </c>
      <c r="GF14" s="5"/>
      <c r="GG14" s="5">
        <v>1</v>
      </c>
      <c r="GH14" s="5"/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>
        <v>1</v>
      </c>
      <c r="GW14" s="5"/>
      <c r="GX14" s="5"/>
      <c r="GY14" s="5"/>
      <c r="GZ14" s="5">
        <v>1</v>
      </c>
      <c r="HA14" s="5"/>
      <c r="HB14" s="5">
        <v>1</v>
      </c>
      <c r="HC14" s="5"/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/>
      <c r="HS14" s="5">
        <v>1</v>
      </c>
      <c r="HT14" s="5"/>
      <c r="HU14" s="5"/>
      <c r="HV14" s="5">
        <v>1</v>
      </c>
      <c r="HW14" s="5">
        <v>1</v>
      </c>
      <c r="HX14" s="5"/>
      <c r="HY14" s="5"/>
      <c r="HZ14" s="5"/>
      <c r="IA14" s="5">
        <v>1</v>
      </c>
      <c r="IB14" s="5"/>
      <c r="IC14" s="5">
        <v>1</v>
      </c>
      <c r="ID14" s="5"/>
      <c r="IE14" s="5"/>
      <c r="IF14" s="5"/>
      <c r="IG14" s="5">
        <v>1</v>
      </c>
      <c r="IH14" s="5"/>
      <c r="II14" s="5">
        <v>1</v>
      </c>
      <c r="IJ14" s="5"/>
      <c r="IK14" s="5"/>
      <c r="IL14" s="5">
        <v>1</v>
      </c>
      <c r="IM14" s="5"/>
      <c r="IN14" s="5"/>
      <c r="IO14" s="5"/>
      <c r="IP14" s="5">
        <v>1</v>
      </c>
      <c r="IQ14" s="5"/>
      <c r="IR14" s="5">
        <v>1</v>
      </c>
      <c r="IS14" s="5"/>
      <c r="IT14" s="5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  <c r="KV14" s="30"/>
      <c r="KW14" s="30"/>
      <c r="KX14" s="30"/>
      <c r="KY14" s="30"/>
      <c r="KZ14" s="30"/>
      <c r="LA14" s="30"/>
      <c r="LB14" s="30"/>
      <c r="LC14" s="30"/>
      <c r="LD14" s="30"/>
      <c r="LE14" s="30"/>
      <c r="LF14" s="30"/>
      <c r="LG14" s="30"/>
      <c r="LH14" s="30"/>
      <c r="LI14" s="30"/>
      <c r="LJ14" s="30"/>
      <c r="LK14" s="30"/>
      <c r="LL14" s="30"/>
      <c r="LM14" s="30"/>
      <c r="LN14" s="30"/>
      <c r="LO14" s="30"/>
      <c r="LP14" s="30"/>
      <c r="LQ14" s="30"/>
      <c r="LR14" s="30"/>
      <c r="LS14" s="30"/>
      <c r="LT14" s="30"/>
      <c r="LU14" s="30"/>
      <c r="LV14" s="30"/>
      <c r="LW14" s="30"/>
      <c r="LX14" s="30"/>
      <c r="LY14" s="30"/>
      <c r="LZ14" s="30"/>
      <c r="MA14" s="30"/>
      <c r="MB14" s="30"/>
      <c r="MC14" s="30"/>
      <c r="MD14" s="30"/>
      <c r="ME14" s="30"/>
      <c r="MF14" s="30"/>
      <c r="MG14" s="30"/>
      <c r="MH14" s="30"/>
      <c r="MI14" s="30"/>
      <c r="MJ14" s="30"/>
      <c r="MK14" s="30"/>
      <c r="ML14" s="30"/>
      <c r="MM14" s="30"/>
      <c r="MN14" s="30"/>
      <c r="MO14" s="30"/>
      <c r="MP14" s="30"/>
      <c r="MQ14" s="30"/>
      <c r="MR14" s="30"/>
      <c r="MS14" s="30"/>
      <c r="MT14" s="30"/>
      <c r="MU14" s="30"/>
      <c r="MV14" s="30"/>
      <c r="MW14" s="30"/>
      <c r="MX14" s="30"/>
      <c r="MY14" s="30"/>
      <c r="MZ14" s="30"/>
      <c r="NA14" s="30"/>
      <c r="NB14" s="30"/>
      <c r="NC14" s="30"/>
      <c r="ND14" s="30"/>
      <c r="NE14" s="30"/>
      <c r="NF14" s="30"/>
      <c r="NG14" s="30"/>
      <c r="NH14" s="30"/>
      <c r="NI14" s="30"/>
      <c r="NJ14" s="30"/>
      <c r="NK14" s="30"/>
      <c r="NL14" s="30"/>
      <c r="NM14" s="30"/>
      <c r="NN14" s="30"/>
      <c r="NO14" s="30"/>
      <c r="NP14" s="30"/>
      <c r="NQ14" s="30"/>
      <c r="NR14" s="30"/>
      <c r="NS14" s="30"/>
      <c r="NT14" s="30"/>
      <c r="NU14" s="30"/>
      <c r="NV14" s="30"/>
      <c r="NW14" s="30"/>
      <c r="NX14" s="30"/>
      <c r="NY14" s="30"/>
      <c r="NZ14" s="30"/>
      <c r="OA14" s="30"/>
      <c r="OB14" s="30"/>
      <c r="OC14" s="30"/>
      <c r="OD14" s="30"/>
      <c r="OE14" s="30"/>
      <c r="OF14" s="30"/>
      <c r="OG14" s="30"/>
      <c r="OH14" s="30"/>
      <c r="OI14" s="30"/>
      <c r="OJ14" s="30"/>
      <c r="OK14" s="30"/>
      <c r="OL14" s="30"/>
      <c r="OM14" s="30"/>
      <c r="ON14" s="30"/>
      <c r="OO14" s="30"/>
      <c r="OP14" s="30"/>
      <c r="OQ14" s="30"/>
      <c r="OR14" s="30"/>
      <c r="OS14" s="30"/>
      <c r="OT14" s="30"/>
      <c r="OU14" s="30"/>
      <c r="OV14" s="30"/>
      <c r="OW14" s="30"/>
      <c r="OX14" s="30"/>
      <c r="OY14" s="30"/>
      <c r="OZ14" s="30"/>
      <c r="PA14" s="30"/>
      <c r="PB14" s="30"/>
      <c r="PC14" s="30"/>
      <c r="PD14" s="30"/>
      <c r="PE14" s="30"/>
      <c r="PF14" s="30"/>
      <c r="PG14" s="30"/>
      <c r="PH14" s="30"/>
      <c r="PI14" s="30"/>
      <c r="PJ14" s="30"/>
      <c r="PK14" s="30"/>
      <c r="PL14" s="30"/>
      <c r="PM14" s="30"/>
      <c r="PN14" s="30"/>
      <c r="PO14" s="30"/>
      <c r="PP14" s="30"/>
      <c r="PQ14" s="30"/>
      <c r="PR14" s="30"/>
      <c r="PS14" s="30"/>
      <c r="PT14" s="30"/>
      <c r="PU14" s="30"/>
      <c r="PV14" s="30"/>
      <c r="PW14" s="30"/>
      <c r="PX14" s="30"/>
      <c r="PY14" s="30"/>
      <c r="PZ14" s="30"/>
      <c r="QA14" s="30"/>
      <c r="QB14" s="30"/>
      <c r="QC14" s="30"/>
      <c r="QD14" s="30"/>
      <c r="QE14" s="30"/>
      <c r="QF14" s="30"/>
      <c r="QG14" s="30"/>
      <c r="QH14" s="30"/>
      <c r="QI14" s="30"/>
      <c r="QJ14" s="30"/>
      <c r="QK14" s="30"/>
      <c r="QL14" s="30"/>
      <c r="QM14" s="30"/>
      <c r="QN14" s="30"/>
      <c r="QO14" s="30"/>
      <c r="QP14" s="30"/>
      <c r="QQ14" s="30"/>
      <c r="QR14" s="30"/>
      <c r="QS14" s="30"/>
      <c r="QT14" s="30"/>
      <c r="QU14" s="30"/>
      <c r="QV14" s="30"/>
      <c r="QW14" s="30"/>
      <c r="QX14" s="30"/>
      <c r="QY14" s="30"/>
      <c r="QZ14" s="30"/>
      <c r="RA14" s="30"/>
      <c r="RB14" s="30"/>
      <c r="RC14" s="30"/>
      <c r="RD14" s="30"/>
      <c r="RE14" s="30"/>
      <c r="RF14" s="30"/>
      <c r="RG14" s="30"/>
      <c r="RH14" s="30"/>
      <c r="RI14" s="30"/>
      <c r="RJ14" s="30"/>
      <c r="RK14" s="30"/>
      <c r="RL14" s="30"/>
      <c r="RM14" s="30"/>
      <c r="RN14" s="30"/>
      <c r="RO14" s="30"/>
      <c r="RP14" s="30"/>
      <c r="RQ14" s="30"/>
      <c r="RR14" s="30"/>
      <c r="RS14" s="30"/>
      <c r="RT14" s="30"/>
      <c r="RU14" s="30"/>
      <c r="RV14" s="30"/>
      <c r="RW14" s="30"/>
      <c r="RX14" s="30"/>
      <c r="RY14" s="30"/>
      <c r="RZ14" s="30"/>
      <c r="SA14" s="30"/>
      <c r="SB14" s="30"/>
      <c r="SC14" s="30"/>
      <c r="SD14" s="30"/>
      <c r="SE14" s="30"/>
      <c r="SF14" s="30"/>
      <c r="SG14" s="30"/>
      <c r="SH14" s="30"/>
      <c r="SI14" s="30"/>
      <c r="SJ14" s="30"/>
      <c r="SK14" s="30"/>
      <c r="SL14" s="30"/>
      <c r="SM14" s="30"/>
      <c r="SN14" s="30"/>
      <c r="SO14" s="30"/>
      <c r="SP14" s="30"/>
      <c r="SQ14" s="30"/>
      <c r="SR14" s="30"/>
      <c r="SS14" s="30"/>
      <c r="ST14" s="30"/>
      <c r="SU14" s="30"/>
      <c r="SV14" s="30"/>
      <c r="SW14" s="30"/>
      <c r="SX14" s="30"/>
      <c r="SY14" s="30"/>
      <c r="SZ14" s="30"/>
      <c r="TA14" s="30"/>
      <c r="TB14" s="30"/>
      <c r="TC14" s="30"/>
      <c r="TD14" s="30"/>
      <c r="TE14" s="30"/>
      <c r="TF14" s="30"/>
      <c r="TG14" s="30"/>
      <c r="TH14" s="30"/>
      <c r="TI14" s="30"/>
      <c r="TJ14" s="30"/>
      <c r="TK14" s="30"/>
      <c r="TL14" s="30"/>
      <c r="TM14" s="30"/>
      <c r="TN14" s="30"/>
      <c r="TO14" s="30"/>
      <c r="TP14" s="30"/>
      <c r="TQ14" s="30"/>
      <c r="TR14" s="30"/>
      <c r="TS14" s="30"/>
      <c r="TT14" s="30"/>
      <c r="TU14" s="30"/>
      <c r="TV14" s="30"/>
      <c r="TW14" s="30"/>
      <c r="TX14" s="30"/>
      <c r="TY14" s="30"/>
      <c r="TZ14" s="30"/>
      <c r="UA14" s="30"/>
      <c r="UB14" s="30"/>
      <c r="UC14" s="30"/>
      <c r="UD14" s="30"/>
      <c r="UE14" s="30"/>
      <c r="UF14" s="30"/>
      <c r="UG14" s="30"/>
      <c r="UH14" s="30"/>
      <c r="UI14" s="30"/>
      <c r="UJ14" s="30"/>
      <c r="UK14" s="30"/>
      <c r="UL14" s="30"/>
      <c r="UM14" s="30"/>
      <c r="UN14" s="30"/>
      <c r="UO14" s="30"/>
      <c r="UP14" s="30"/>
      <c r="UQ14" s="30"/>
      <c r="UR14" s="30"/>
      <c r="US14" s="30"/>
      <c r="UT14" s="30"/>
      <c r="UU14" s="30"/>
      <c r="UV14" s="30"/>
      <c r="UW14" s="30"/>
      <c r="UX14" s="30"/>
      <c r="UY14" s="30"/>
      <c r="UZ14" s="30"/>
      <c r="VA14" s="30"/>
      <c r="VB14" s="30"/>
      <c r="VC14" s="30"/>
      <c r="VD14" s="30"/>
      <c r="VE14" s="30"/>
      <c r="VF14" s="30"/>
      <c r="VG14" s="30"/>
      <c r="VH14" s="30"/>
      <c r="VI14" s="30"/>
      <c r="VJ14" s="30"/>
      <c r="VK14" s="30"/>
      <c r="VL14" s="30"/>
      <c r="VM14" s="30"/>
      <c r="VN14" s="30"/>
      <c r="VO14" s="30"/>
      <c r="VP14" s="30"/>
      <c r="VQ14" s="30"/>
      <c r="VR14" s="30"/>
      <c r="VS14" s="30"/>
      <c r="VT14" s="30"/>
      <c r="VU14" s="30"/>
      <c r="VV14" s="30"/>
      <c r="VW14" s="30"/>
      <c r="VX14" s="30"/>
      <c r="VY14" s="30"/>
      <c r="VZ14" s="30"/>
      <c r="WA14" s="30"/>
      <c r="WB14" s="30"/>
      <c r="WC14" s="30"/>
      <c r="WD14" s="30"/>
      <c r="WE14" s="30"/>
      <c r="WF14" s="30"/>
      <c r="WG14" s="30"/>
      <c r="WH14" s="30"/>
      <c r="WI14" s="30"/>
      <c r="WJ14" s="30"/>
      <c r="WK14" s="30"/>
      <c r="WL14" s="30"/>
      <c r="WM14" s="30"/>
      <c r="WN14" s="30"/>
      <c r="WO14" s="30"/>
      <c r="WP14" s="30"/>
      <c r="WQ14" s="30"/>
      <c r="WR14" s="30"/>
      <c r="WS14" s="30"/>
      <c r="WT14" s="30"/>
      <c r="WU14" s="30"/>
      <c r="WV14" s="30"/>
      <c r="WW14" s="30"/>
      <c r="WX14" s="30"/>
      <c r="WY14" s="30"/>
      <c r="WZ14" s="30"/>
      <c r="XA14" s="30"/>
      <c r="XB14" s="30"/>
      <c r="XC14" s="30"/>
      <c r="XD14" s="30"/>
      <c r="XE14" s="30"/>
      <c r="XF14" s="30"/>
      <c r="XG14" s="30"/>
      <c r="XH14" s="30"/>
      <c r="XI14" s="30"/>
      <c r="XJ14" s="30"/>
      <c r="XK14" s="30"/>
      <c r="XL14" s="30"/>
      <c r="XM14" s="30"/>
      <c r="XN14" s="30"/>
      <c r="XO14" s="30"/>
      <c r="XP14" s="30"/>
      <c r="XQ14" s="30"/>
      <c r="XR14" s="30"/>
      <c r="XS14" s="30"/>
      <c r="XT14" s="30"/>
      <c r="XU14" s="30"/>
      <c r="XV14" s="30"/>
      <c r="XW14" s="30"/>
      <c r="XX14" s="30"/>
      <c r="XY14" s="30"/>
      <c r="XZ14" s="30"/>
      <c r="YA14" s="30"/>
      <c r="YB14" s="30"/>
      <c r="YC14" s="30"/>
      <c r="YD14" s="30"/>
      <c r="YE14" s="30"/>
      <c r="YF14" s="30"/>
      <c r="YG14" s="30"/>
      <c r="YH14" s="30"/>
      <c r="YI14" s="30"/>
      <c r="YJ14" s="30"/>
      <c r="YK14" s="30"/>
      <c r="YL14" s="30"/>
      <c r="YM14" s="30"/>
      <c r="YN14" s="30"/>
      <c r="YO14" s="30"/>
      <c r="YP14" s="30"/>
      <c r="YQ14" s="30"/>
      <c r="YR14" s="30"/>
      <c r="YS14" s="30"/>
      <c r="YT14" s="30"/>
      <c r="YU14" s="30"/>
      <c r="YV14" s="30"/>
      <c r="YW14" s="30"/>
      <c r="YX14" s="30"/>
      <c r="YY14" s="30"/>
      <c r="YZ14" s="30"/>
      <c r="ZA14" s="30"/>
      <c r="ZB14" s="30"/>
      <c r="ZC14" s="30"/>
      <c r="ZD14" s="30"/>
      <c r="ZE14" s="30"/>
      <c r="ZF14" s="30"/>
      <c r="ZG14" s="30"/>
      <c r="ZH14" s="30"/>
      <c r="ZI14" s="30"/>
      <c r="ZJ14" s="30"/>
      <c r="ZK14" s="30"/>
      <c r="ZL14" s="30"/>
      <c r="ZM14" s="30"/>
      <c r="ZN14" s="30"/>
      <c r="ZO14" s="30"/>
      <c r="ZP14" s="30"/>
    </row>
    <row r="15" spans="1:692" ht="15.75" x14ac:dyDescent="0.25">
      <c r="A15" s="2">
        <v>2</v>
      </c>
      <c r="B15" s="4" t="s">
        <v>1384</v>
      </c>
      <c r="C15" s="33">
        <v>1</v>
      </c>
      <c r="D15" s="33"/>
      <c r="E15" s="33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4"/>
      <c r="AD15" s="4"/>
      <c r="AE15" s="4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3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/>
      <c r="HV15" s="4">
        <v>1</v>
      </c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0"/>
      <c r="QV15" s="30"/>
      <c r="QW15" s="30"/>
      <c r="QX15" s="30"/>
      <c r="QY15" s="30"/>
      <c r="QZ15" s="30"/>
      <c r="RA15" s="30"/>
      <c r="RB15" s="30"/>
      <c r="RC15" s="30"/>
      <c r="RD15" s="30"/>
      <c r="RE15" s="30"/>
      <c r="RF15" s="30"/>
      <c r="RG15" s="30"/>
      <c r="RH15" s="30"/>
      <c r="RI15" s="30"/>
      <c r="RJ15" s="30"/>
      <c r="RK15" s="30"/>
      <c r="RL15" s="30"/>
      <c r="RM15" s="30"/>
      <c r="RN15" s="30"/>
      <c r="RO15" s="30"/>
      <c r="RP15" s="30"/>
      <c r="RQ15" s="30"/>
      <c r="RR15" s="30"/>
      <c r="RS15" s="30"/>
      <c r="RT15" s="30"/>
      <c r="RU15" s="30"/>
      <c r="RV15" s="30"/>
      <c r="RW15" s="30"/>
      <c r="RX15" s="30"/>
      <c r="RY15" s="30"/>
      <c r="RZ15" s="30"/>
      <c r="SA15" s="30"/>
      <c r="SB15" s="30"/>
      <c r="SC15" s="30"/>
      <c r="SD15" s="30"/>
      <c r="SE15" s="30"/>
      <c r="SF15" s="30"/>
      <c r="SG15" s="30"/>
      <c r="SH15" s="30"/>
      <c r="SI15" s="30"/>
      <c r="SJ15" s="30"/>
      <c r="SK15" s="30"/>
      <c r="SL15" s="30"/>
      <c r="SM15" s="30"/>
      <c r="SN15" s="30"/>
      <c r="SO15" s="30"/>
      <c r="SP15" s="30"/>
      <c r="SQ15" s="30"/>
      <c r="SR15" s="30"/>
      <c r="SS15" s="30"/>
      <c r="ST15" s="30"/>
      <c r="SU15" s="30"/>
      <c r="SV15" s="30"/>
      <c r="SW15" s="30"/>
      <c r="SX15" s="30"/>
      <c r="SY15" s="30"/>
      <c r="SZ15" s="30"/>
      <c r="TA15" s="30"/>
      <c r="TB15" s="30"/>
      <c r="TC15" s="30"/>
      <c r="TD15" s="30"/>
      <c r="TE15" s="30"/>
      <c r="TF15" s="30"/>
      <c r="TG15" s="30"/>
      <c r="TH15" s="30"/>
      <c r="TI15" s="30"/>
      <c r="TJ15" s="30"/>
      <c r="TK15" s="30"/>
      <c r="TL15" s="30"/>
      <c r="TM15" s="30"/>
      <c r="TN15" s="30"/>
      <c r="TO15" s="30"/>
      <c r="TP15" s="30"/>
      <c r="TQ15" s="30"/>
      <c r="TR15" s="30"/>
      <c r="TS15" s="30"/>
      <c r="TT15" s="30"/>
      <c r="TU15" s="30"/>
      <c r="TV15" s="30"/>
      <c r="TW15" s="30"/>
      <c r="TX15" s="30"/>
      <c r="TY15" s="30"/>
      <c r="TZ15" s="30"/>
      <c r="UA15" s="30"/>
      <c r="UB15" s="30"/>
      <c r="UC15" s="30"/>
      <c r="UD15" s="30"/>
      <c r="UE15" s="30"/>
      <c r="UF15" s="30"/>
      <c r="UG15" s="30"/>
      <c r="UH15" s="30"/>
      <c r="UI15" s="30"/>
      <c r="UJ15" s="30"/>
      <c r="UK15" s="30"/>
      <c r="UL15" s="30"/>
      <c r="UM15" s="30"/>
      <c r="UN15" s="30"/>
      <c r="UO15" s="30"/>
      <c r="UP15" s="30"/>
      <c r="UQ15" s="30"/>
      <c r="UR15" s="30"/>
      <c r="US15" s="30"/>
      <c r="UT15" s="30"/>
      <c r="UU15" s="30"/>
      <c r="UV15" s="30"/>
      <c r="UW15" s="30"/>
      <c r="UX15" s="30"/>
      <c r="UY15" s="30"/>
      <c r="UZ15" s="30"/>
      <c r="VA15" s="30"/>
      <c r="VB15" s="30"/>
      <c r="VC15" s="30"/>
      <c r="VD15" s="30"/>
      <c r="VE15" s="30"/>
      <c r="VF15" s="30"/>
      <c r="VG15" s="30"/>
      <c r="VH15" s="30"/>
      <c r="VI15" s="30"/>
      <c r="VJ15" s="30"/>
      <c r="VK15" s="30"/>
      <c r="VL15" s="30"/>
      <c r="VM15" s="30"/>
      <c r="VN15" s="30"/>
      <c r="VO15" s="30"/>
      <c r="VP15" s="30"/>
      <c r="VQ15" s="30"/>
      <c r="VR15" s="30"/>
      <c r="VS15" s="30"/>
      <c r="VT15" s="30"/>
      <c r="VU15" s="30"/>
      <c r="VV15" s="30"/>
      <c r="VW15" s="30"/>
      <c r="VX15" s="30"/>
      <c r="VY15" s="30"/>
      <c r="VZ15" s="30"/>
      <c r="WA15" s="30"/>
      <c r="WB15" s="30"/>
      <c r="WC15" s="30"/>
      <c r="WD15" s="30"/>
      <c r="WE15" s="30"/>
      <c r="WF15" s="30"/>
      <c r="WG15" s="30"/>
      <c r="WH15" s="30"/>
      <c r="WI15" s="30"/>
      <c r="WJ15" s="30"/>
      <c r="WK15" s="30"/>
      <c r="WL15" s="30"/>
      <c r="WM15" s="30"/>
      <c r="WN15" s="30"/>
      <c r="WO15" s="30"/>
      <c r="WP15" s="30"/>
      <c r="WQ15" s="30"/>
      <c r="WR15" s="30"/>
      <c r="WS15" s="30"/>
      <c r="WT15" s="30"/>
      <c r="WU15" s="30"/>
      <c r="WV15" s="30"/>
      <c r="WW15" s="30"/>
      <c r="WX15" s="30"/>
      <c r="WY15" s="30"/>
      <c r="WZ15" s="30"/>
      <c r="XA15" s="30"/>
      <c r="XB15" s="30"/>
      <c r="XC15" s="30"/>
      <c r="XD15" s="30"/>
      <c r="XE15" s="30"/>
      <c r="XF15" s="30"/>
      <c r="XG15" s="30"/>
      <c r="XH15" s="30"/>
      <c r="XI15" s="30"/>
      <c r="XJ15" s="30"/>
      <c r="XK15" s="30"/>
      <c r="XL15" s="30"/>
      <c r="XM15" s="30"/>
      <c r="XN15" s="30"/>
      <c r="XO15" s="30"/>
      <c r="XP15" s="30"/>
      <c r="XQ15" s="30"/>
      <c r="XR15" s="30"/>
      <c r="XS15" s="30"/>
      <c r="XT15" s="30"/>
      <c r="XU15" s="30"/>
      <c r="XV15" s="30"/>
      <c r="XW15" s="30"/>
      <c r="XX15" s="30"/>
      <c r="XY15" s="30"/>
      <c r="XZ15" s="30"/>
      <c r="YA15" s="30"/>
      <c r="YB15" s="30"/>
      <c r="YC15" s="30"/>
      <c r="YD15" s="30"/>
      <c r="YE15" s="30"/>
      <c r="YF15" s="30"/>
      <c r="YG15" s="30"/>
      <c r="YH15" s="30"/>
      <c r="YI15" s="30"/>
      <c r="YJ15" s="30"/>
      <c r="YK15" s="30"/>
      <c r="YL15" s="30"/>
      <c r="YM15" s="30"/>
      <c r="YN15" s="30"/>
      <c r="YO15" s="30"/>
      <c r="YP15" s="30"/>
      <c r="YQ15" s="30"/>
      <c r="YR15" s="30"/>
      <c r="YS15" s="30"/>
      <c r="YT15" s="30"/>
      <c r="YU15" s="30"/>
      <c r="YV15" s="30"/>
      <c r="YW15" s="30"/>
      <c r="YX15" s="30"/>
      <c r="YY15" s="30"/>
      <c r="YZ15" s="30"/>
      <c r="ZA15" s="30"/>
      <c r="ZB15" s="30"/>
      <c r="ZC15" s="30"/>
      <c r="ZD15" s="30"/>
      <c r="ZE15" s="30"/>
      <c r="ZF15" s="30"/>
      <c r="ZG15" s="30"/>
      <c r="ZH15" s="30"/>
      <c r="ZI15" s="30"/>
      <c r="ZJ15" s="30"/>
      <c r="ZK15" s="30"/>
      <c r="ZL15" s="30"/>
      <c r="ZM15" s="30"/>
      <c r="ZN15" s="30"/>
      <c r="ZO15" s="30"/>
      <c r="ZP15" s="30"/>
    </row>
    <row r="16" spans="1:692" x14ac:dyDescent="0.25">
      <c r="A16" s="41" t="s">
        <v>278</v>
      </c>
      <c r="B16" s="42"/>
      <c r="C16" s="22">
        <f>SUM(C14:C15)</f>
        <v>2</v>
      </c>
      <c r="D16" s="3"/>
      <c r="E16" s="3"/>
      <c r="F16" s="3">
        <f>SUM(F14:F15)</f>
        <v>2</v>
      </c>
      <c r="G16" s="3"/>
      <c r="H16" s="22"/>
      <c r="I16" s="3"/>
      <c r="J16" s="3">
        <f>SUM(J14:J15)</f>
        <v>2</v>
      </c>
      <c r="K16" s="3"/>
      <c r="L16" s="3">
        <f>SUM(L14:L15)</f>
        <v>2</v>
      </c>
      <c r="M16" s="3"/>
      <c r="N16" s="3"/>
      <c r="O16" s="3">
        <f>SUM(O14:O15)</f>
        <v>2</v>
      </c>
      <c r="P16" s="3"/>
      <c r="Q16" s="3"/>
      <c r="R16" s="3">
        <f>SUM(R14:R15)</f>
        <v>2</v>
      </c>
      <c r="S16" s="3"/>
      <c r="T16" s="3"/>
      <c r="U16" s="3"/>
      <c r="V16" s="3">
        <f>SUM(V14:V15)</f>
        <v>2</v>
      </c>
      <c r="W16" s="3"/>
      <c r="X16" s="3"/>
      <c r="Y16" s="3">
        <f>SUM(Y14:Y15)</f>
        <v>2</v>
      </c>
      <c r="Z16" s="3"/>
      <c r="AA16" s="3"/>
      <c r="AB16" s="3">
        <f>SUM(AB14:AB15)</f>
        <v>2</v>
      </c>
      <c r="AC16" s="3"/>
      <c r="AD16" s="3"/>
      <c r="AE16" s="3">
        <f>SUM(AE14:AE15)</f>
        <v>2</v>
      </c>
      <c r="AF16" s="3"/>
      <c r="AG16" s="3"/>
      <c r="AH16" s="3">
        <f>SUM(AH14:AH15)</f>
        <v>2</v>
      </c>
      <c r="AI16" s="3"/>
      <c r="AJ16" s="3"/>
      <c r="AK16" s="3">
        <f>SUM(AK14:AK15)</f>
        <v>2</v>
      </c>
      <c r="AL16" s="3"/>
      <c r="AM16" s="3"/>
      <c r="AN16" s="3">
        <f>SUM(AN14:AN15)</f>
        <v>2</v>
      </c>
      <c r="AO16" s="3"/>
      <c r="AP16" s="3"/>
      <c r="AQ16" s="3">
        <f>SUM(AQ14:AQ15)</f>
        <v>2</v>
      </c>
      <c r="AR16" s="3"/>
      <c r="AS16" s="3"/>
      <c r="AT16" s="3">
        <f>SUM(AT14:AT15)</f>
        <v>2</v>
      </c>
      <c r="AU16" s="3"/>
      <c r="AV16" s="3">
        <f>SUM(AV14:AV15)</f>
        <v>0</v>
      </c>
      <c r="AW16" s="3">
        <f>SUM(AW14:AW15)</f>
        <v>2</v>
      </c>
      <c r="AX16" s="3"/>
      <c r="AY16" s="3">
        <f>SUM(AY14:AY15)</f>
        <v>0</v>
      </c>
      <c r="AZ16" s="3">
        <f>SUM(AZ14:AZ15)</f>
        <v>2</v>
      </c>
      <c r="BA16" s="3"/>
      <c r="BB16" s="3">
        <f>SUM(BB14:BB15)</f>
        <v>0</v>
      </c>
      <c r="BC16" s="3">
        <f>SUM(BC14:BC15)</f>
        <v>2</v>
      </c>
      <c r="BD16" s="3"/>
      <c r="BE16" s="3"/>
      <c r="BF16" s="3">
        <f>SUM(BF14:BF15)</f>
        <v>2</v>
      </c>
      <c r="BG16" s="3"/>
      <c r="BH16" s="3"/>
      <c r="BI16" s="3">
        <f>SUM(BI14:BI15)</f>
        <v>2</v>
      </c>
      <c r="BJ16" s="3"/>
      <c r="BK16" s="3">
        <v>1</v>
      </c>
      <c r="BL16" s="3">
        <v>1</v>
      </c>
      <c r="BM16" s="3"/>
      <c r="BN16" s="3"/>
      <c r="BO16" s="3">
        <f>SUM(BO14:BO15)</f>
        <v>2</v>
      </c>
      <c r="BP16" s="3"/>
      <c r="BQ16" s="3"/>
      <c r="BR16" s="3">
        <f>SUM(BR14:BR15)</f>
        <v>2</v>
      </c>
      <c r="BS16" s="3"/>
      <c r="BT16" s="3"/>
      <c r="BU16" s="3">
        <f>SUM(BU14:BU15)</f>
        <v>2</v>
      </c>
      <c r="BV16" s="3"/>
      <c r="BW16" s="3"/>
      <c r="BX16" s="3">
        <f>SUM(BX14:BX15)</f>
        <v>2</v>
      </c>
      <c r="BY16" s="3"/>
      <c r="BZ16" s="3">
        <f>SUM(BZ14:BZ15)</f>
        <v>2</v>
      </c>
      <c r="CA16" s="3"/>
      <c r="CB16" s="3"/>
      <c r="CC16" s="3">
        <f>SUM(CC14:CC15)</f>
        <v>2</v>
      </c>
      <c r="CD16" s="3"/>
      <c r="CE16" s="3"/>
      <c r="CF16" s="3"/>
      <c r="CG16" s="3">
        <f>SUM(CG14:CG15)</f>
        <v>2</v>
      </c>
      <c r="CH16" s="3"/>
      <c r="CI16" s="3">
        <v>1</v>
      </c>
      <c r="CJ16" s="3">
        <v>1</v>
      </c>
      <c r="CK16" s="3"/>
      <c r="CL16" s="3">
        <v>1</v>
      </c>
      <c r="CM16" s="3">
        <v>1</v>
      </c>
      <c r="CN16" s="3"/>
      <c r="CO16" s="3"/>
      <c r="CP16" s="3">
        <f t="shared" ref="CP16:DB16" si="0">SUM(CP14:CP15)</f>
        <v>2</v>
      </c>
      <c r="CQ16" s="3">
        <f t="shared" si="0"/>
        <v>0</v>
      </c>
      <c r="CR16" s="3">
        <f t="shared" si="0"/>
        <v>0</v>
      </c>
      <c r="CS16" s="3">
        <f t="shared" si="0"/>
        <v>2</v>
      </c>
      <c r="CT16" s="3">
        <f t="shared" si="0"/>
        <v>0</v>
      </c>
      <c r="CU16" s="3">
        <f t="shared" si="0"/>
        <v>0</v>
      </c>
      <c r="CV16" s="3">
        <f t="shared" si="0"/>
        <v>2</v>
      </c>
      <c r="CW16" s="3">
        <f t="shared" si="0"/>
        <v>0</v>
      </c>
      <c r="CX16" s="3">
        <f t="shared" si="0"/>
        <v>0</v>
      </c>
      <c r="CY16" s="3">
        <f t="shared" si="0"/>
        <v>2</v>
      </c>
      <c r="CZ16" s="3">
        <f t="shared" si="0"/>
        <v>0</v>
      </c>
      <c r="DA16" s="3">
        <f t="shared" si="0"/>
        <v>0</v>
      </c>
      <c r="DB16" s="3">
        <f t="shared" si="0"/>
        <v>2</v>
      </c>
      <c r="DC16" s="3"/>
      <c r="DD16" s="3">
        <v>2</v>
      </c>
      <c r="DE16" s="3">
        <f>SUM(DE14:DE15)</f>
        <v>0</v>
      </c>
      <c r="DF16" s="3">
        <v>0</v>
      </c>
      <c r="DG16" s="3">
        <v>0</v>
      </c>
      <c r="DH16" s="3">
        <v>2</v>
      </c>
      <c r="DI16" s="3">
        <v>0</v>
      </c>
      <c r="DJ16" s="3">
        <v>0</v>
      </c>
      <c r="DK16" s="3">
        <f>SUM(DK14:DK15)</f>
        <v>2</v>
      </c>
      <c r="DL16" s="3">
        <v>0</v>
      </c>
      <c r="DM16" s="3">
        <v>2</v>
      </c>
      <c r="DN16" s="3"/>
      <c r="DO16" s="3">
        <v>0</v>
      </c>
      <c r="DP16" s="3">
        <v>0</v>
      </c>
      <c r="DQ16" s="3">
        <f>SUM(DQ14:DQ15)</f>
        <v>2</v>
      </c>
      <c r="DR16" s="3"/>
      <c r="DS16" s="3">
        <v>1</v>
      </c>
      <c r="DT16" s="3">
        <f>SUM(DT14:DT15)</f>
        <v>1</v>
      </c>
      <c r="DU16" s="3">
        <v>0</v>
      </c>
      <c r="DV16" s="3">
        <f>SUM(DV14:DV15)</f>
        <v>2</v>
      </c>
      <c r="DW16" s="3">
        <v>0</v>
      </c>
      <c r="DX16" s="3">
        <v>0</v>
      </c>
      <c r="DY16" s="3"/>
      <c r="DZ16" s="3">
        <f>SUM(DZ14:DZ15)</f>
        <v>2</v>
      </c>
      <c r="EA16" s="3"/>
      <c r="EB16" s="3">
        <f>SUM(EB14:EB15)</f>
        <v>2</v>
      </c>
      <c r="EC16" s="3"/>
      <c r="ED16" s="3">
        <f>SUM(ED14:ED15)</f>
        <v>0</v>
      </c>
      <c r="EE16" s="3"/>
      <c r="EF16" s="3">
        <f>SUM(EF14:EF15)</f>
        <v>2</v>
      </c>
      <c r="EG16" s="3"/>
      <c r="EH16" s="3">
        <f>SUM(EH14:EH15)</f>
        <v>2</v>
      </c>
      <c r="EI16" s="3"/>
      <c r="EJ16" s="3"/>
      <c r="EK16" s="3">
        <f t="shared" ref="EK16:FP16" si="1">SUM(EK14:EK15)</f>
        <v>0</v>
      </c>
      <c r="EL16" s="3">
        <f t="shared" si="1"/>
        <v>2</v>
      </c>
      <c r="EM16" s="3">
        <f t="shared" si="1"/>
        <v>0</v>
      </c>
      <c r="EN16" s="3">
        <f t="shared" si="1"/>
        <v>0</v>
      </c>
      <c r="EO16" s="3">
        <f t="shared" si="1"/>
        <v>2</v>
      </c>
      <c r="EP16" s="3">
        <f t="shared" si="1"/>
        <v>0</v>
      </c>
      <c r="EQ16" s="3">
        <f t="shared" si="1"/>
        <v>2</v>
      </c>
      <c r="ER16" s="3">
        <f t="shared" si="1"/>
        <v>0</v>
      </c>
      <c r="ES16" s="3">
        <f t="shared" si="1"/>
        <v>0</v>
      </c>
      <c r="ET16" s="3">
        <f t="shared" si="1"/>
        <v>0</v>
      </c>
      <c r="EU16" s="3">
        <f t="shared" si="1"/>
        <v>2</v>
      </c>
      <c r="EV16" s="3">
        <f t="shared" si="1"/>
        <v>0</v>
      </c>
      <c r="EW16" s="3">
        <f t="shared" si="1"/>
        <v>0</v>
      </c>
      <c r="EX16" s="3">
        <f t="shared" si="1"/>
        <v>2</v>
      </c>
      <c r="EY16" s="3">
        <f t="shared" si="1"/>
        <v>0</v>
      </c>
      <c r="EZ16" s="3">
        <f t="shared" si="1"/>
        <v>2</v>
      </c>
      <c r="FA16" s="3">
        <f t="shared" si="1"/>
        <v>0</v>
      </c>
      <c r="FB16" s="3">
        <f t="shared" si="1"/>
        <v>0</v>
      </c>
      <c r="FC16" s="3">
        <f t="shared" si="1"/>
        <v>0</v>
      </c>
      <c r="FD16" s="3">
        <f t="shared" si="1"/>
        <v>2</v>
      </c>
      <c r="FE16" s="3">
        <f t="shared" si="1"/>
        <v>0</v>
      </c>
      <c r="FF16" s="3">
        <f t="shared" si="1"/>
        <v>0</v>
      </c>
      <c r="FG16" s="3">
        <f t="shared" si="1"/>
        <v>2</v>
      </c>
      <c r="FH16" s="3">
        <f t="shared" si="1"/>
        <v>0</v>
      </c>
      <c r="FI16" s="3">
        <f t="shared" si="1"/>
        <v>0</v>
      </c>
      <c r="FJ16" s="3">
        <f t="shared" si="1"/>
        <v>2</v>
      </c>
      <c r="FK16" s="3">
        <f t="shared" si="1"/>
        <v>0</v>
      </c>
      <c r="FL16" s="3">
        <f t="shared" si="1"/>
        <v>2</v>
      </c>
      <c r="FM16" s="3">
        <f t="shared" si="1"/>
        <v>0</v>
      </c>
      <c r="FN16" s="3">
        <f t="shared" si="1"/>
        <v>0</v>
      </c>
      <c r="FO16" s="3">
        <f t="shared" si="1"/>
        <v>2</v>
      </c>
      <c r="FP16" s="3">
        <f t="shared" si="1"/>
        <v>0</v>
      </c>
      <c r="FQ16" s="3">
        <f t="shared" ref="FQ16:GV16" si="2">SUM(FQ14:FQ15)</f>
        <v>0</v>
      </c>
      <c r="FR16" s="3">
        <f t="shared" si="2"/>
        <v>0</v>
      </c>
      <c r="FS16" s="3">
        <f t="shared" si="2"/>
        <v>2</v>
      </c>
      <c r="FT16" s="3">
        <f t="shared" si="2"/>
        <v>0</v>
      </c>
      <c r="FU16" s="3">
        <f t="shared" si="2"/>
        <v>0</v>
      </c>
      <c r="FV16" s="3">
        <f t="shared" si="2"/>
        <v>2</v>
      </c>
      <c r="FW16" s="3">
        <f t="shared" si="2"/>
        <v>0</v>
      </c>
      <c r="FX16" s="3">
        <f t="shared" si="2"/>
        <v>2</v>
      </c>
      <c r="FY16" s="3">
        <f t="shared" si="2"/>
        <v>0</v>
      </c>
      <c r="FZ16" s="3">
        <f t="shared" si="2"/>
        <v>0</v>
      </c>
      <c r="GA16" s="3">
        <f t="shared" si="2"/>
        <v>1</v>
      </c>
      <c r="GB16" s="3">
        <f t="shared" si="2"/>
        <v>1</v>
      </c>
      <c r="GC16" s="3">
        <f t="shared" si="2"/>
        <v>0</v>
      </c>
      <c r="GD16" s="3">
        <f t="shared" si="2"/>
        <v>0</v>
      </c>
      <c r="GE16" s="3">
        <f t="shared" si="2"/>
        <v>2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0</v>
      </c>
      <c r="GK16" s="3">
        <f t="shared" si="2"/>
        <v>2</v>
      </c>
      <c r="GL16" s="3">
        <f t="shared" si="2"/>
        <v>0</v>
      </c>
      <c r="GM16" s="3">
        <f t="shared" si="2"/>
        <v>0</v>
      </c>
      <c r="GN16" s="3">
        <f t="shared" si="2"/>
        <v>2</v>
      </c>
      <c r="GO16" s="3">
        <f t="shared" si="2"/>
        <v>0</v>
      </c>
      <c r="GP16" s="3">
        <f t="shared" si="2"/>
        <v>0</v>
      </c>
      <c r="GQ16" s="3">
        <f t="shared" si="2"/>
        <v>2</v>
      </c>
      <c r="GR16" s="3">
        <f t="shared" si="2"/>
        <v>0</v>
      </c>
      <c r="GS16" s="3">
        <f t="shared" si="2"/>
        <v>0</v>
      </c>
      <c r="GT16" s="3">
        <f t="shared" si="2"/>
        <v>2</v>
      </c>
      <c r="GU16" s="3">
        <f t="shared" si="2"/>
        <v>0</v>
      </c>
      <c r="GV16" s="3">
        <f t="shared" si="2"/>
        <v>2</v>
      </c>
      <c r="GW16" s="3">
        <f t="shared" ref="GW16:IB16" si="3">SUM(GW14:GW15)</f>
        <v>0</v>
      </c>
      <c r="GX16" s="3">
        <f t="shared" si="3"/>
        <v>0</v>
      </c>
      <c r="GY16" s="3">
        <f t="shared" si="3"/>
        <v>0</v>
      </c>
      <c r="GZ16" s="3">
        <f t="shared" si="3"/>
        <v>2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0</v>
      </c>
      <c r="HF16" s="3">
        <f t="shared" si="3"/>
        <v>2</v>
      </c>
      <c r="HG16" s="3">
        <f t="shared" si="3"/>
        <v>0</v>
      </c>
      <c r="HH16" s="3">
        <f t="shared" si="3"/>
        <v>0</v>
      </c>
      <c r="HI16" s="3">
        <f t="shared" si="3"/>
        <v>2</v>
      </c>
      <c r="HJ16" s="3">
        <f t="shared" si="3"/>
        <v>0</v>
      </c>
      <c r="HK16" s="3">
        <f t="shared" si="3"/>
        <v>0</v>
      </c>
      <c r="HL16" s="3">
        <f t="shared" si="3"/>
        <v>2</v>
      </c>
      <c r="HM16" s="3">
        <f t="shared" si="3"/>
        <v>0</v>
      </c>
      <c r="HN16" s="3">
        <f t="shared" si="3"/>
        <v>0</v>
      </c>
      <c r="HO16" s="3">
        <f t="shared" si="3"/>
        <v>2</v>
      </c>
      <c r="HP16" s="3">
        <f t="shared" si="3"/>
        <v>0</v>
      </c>
      <c r="HQ16" s="3">
        <f t="shared" si="3"/>
        <v>0</v>
      </c>
      <c r="HR16" s="3">
        <f t="shared" si="3"/>
        <v>0</v>
      </c>
      <c r="HS16" s="3">
        <f t="shared" si="3"/>
        <v>2</v>
      </c>
      <c r="HT16" s="3">
        <f t="shared" si="3"/>
        <v>0</v>
      </c>
      <c r="HU16" s="3">
        <f t="shared" si="3"/>
        <v>0</v>
      </c>
      <c r="HV16" s="3">
        <f t="shared" si="3"/>
        <v>2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0</v>
      </c>
      <c r="IA16" s="3">
        <f t="shared" si="3"/>
        <v>2</v>
      </c>
      <c r="IB16" s="3">
        <f t="shared" si="3"/>
        <v>0</v>
      </c>
      <c r="IC16" s="3">
        <f t="shared" ref="IC16:JH16" si="4">SUM(IC14:IC15)</f>
        <v>2</v>
      </c>
      <c r="ID16" s="3">
        <f t="shared" si="4"/>
        <v>0</v>
      </c>
      <c r="IE16" s="3">
        <f t="shared" si="4"/>
        <v>0</v>
      </c>
      <c r="IF16" s="3">
        <f t="shared" si="4"/>
        <v>0</v>
      </c>
      <c r="IG16" s="3">
        <f t="shared" si="4"/>
        <v>2</v>
      </c>
      <c r="IH16" s="3">
        <f t="shared" si="4"/>
        <v>0</v>
      </c>
      <c r="II16" s="3">
        <f t="shared" si="4"/>
        <v>2</v>
      </c>
      <c r="IJ16" s="3">
        <f t="shared" si="4"/>
        <v>0</v>
      </c>
      <c r="IK16" s="3">
        <f t="shared" si="4"/>
        <v>0</v>
      </c>
      <c r="IL16" s="3">
        <f t="shared" si="4"/>
        <v>2</v>
      </c>
      <c r="IM16" s="3">
        <f t="shared" si="4"/>
        <v>0</v>
      </c>
      <c r="IN16" s="3">
        <f t="shared" si="4"/>
        <v>0</v>
      </c>
      <c r="IO16" s="3">
        <f t="shared" si="4"/>
        <v>0</v>
      </c>
      <c r="IP16" s="3">
        <f t="shared" si="4"/>
        <v>2</v>
      </c>
      <c r="IQ16" s="3">
        <f t="shared" si="4"/>
        <v>0</v>
      </c>
      <c r="IR16" s="3">
        <f t="shared" si="4"/>
        <v>2</v>
      </c>
      <c r="IS16" s="3">
        <f t="shared" si="4"/>
        <v>0</v>
      </c>
      <c r="IT16" s="3">
        <f t="shared" si="4"/>
        <v>0</v>
      </c>
    </row>
    <row r="17" spans="1:254" ht="44.45" customHeight="1" x14ac:dyDescent="0.25">
      <c r="A17" s="43" t="s">
        <v>844</v>
      </c>
      <c r="B17" s="44"/>
      <c r="C17" s="10">
        <f>C16/2%</f>
        <v>100</v>
      </c>
      <c r="D17" s="10">
        <f t="shared" ref="D17:BO17" si="5">D16/2%</f>
        <v>0</v>
      </c>
      <c r="E17" s="10">
        <f t="shared" si="5"/>
        <v>0</v>
      </c>
      <c r="F17" s="10">
        <f t="shared" si="5"/>
        <v>100</v>
      </c>
      <c r="G17" s="10">
        <f t="shared" si="5"/>
        <v>0</v>
      </c>
      <c r="H17" s="10">
        <f t="shared" si="5"/>
        <v>0</v>
      </c>
      <c r="I17" s="10">
        <f t="shared" si="5"/>
        <v>0</v>
      </c>
      <c r="J17" s="10">
        <f t="shared" si="5"/>
        <v>100</v>
      </c>
      <c r="K17" s="10">
        <f t="shared" si="5"/>
        <v>0</v>
      </c>
      <c r="L17" s="10">
        <f t="shared" si="5"/>
        <v>100</v>
      </c>
      <c r="M17" s="10">
        <f t="shared" si="5"/>
        <v>0</v>
      </c>
      <c r="N17" s="10">
        <f t="shared" si="5"/>
        <v>0</v>
      </c>
      <c r="O17" s="10">
        <f t="shared" si="5"/>
        <v>100</v>
      </c>
      <c r="P17" s="10">
        <f t="shared" si="5"/>
        <v>0</v>
      </c>
      <c r="Q17" s="10">
        <f t="shared" si="5"/>
        <v>0</v>
      </c>
      <c r="R17" s="10">
        <f t="shared" si="5"/>
        <v>100</v>
      </c>
      <c r="S17" s="10">
        <f t="shared" si="5"/>
        <v>0</v>
      </c>
      <c r="T17" s="10">
        <f t="shared" si="5"/>
        <v>0</v>
      </c>
      <c r="U17" s="10">
        <f t="shared" si="5"/>
        <v>0</v>
      </c>
      <c r="V17" s="10">
        <f t="shared" si="5"/>
        <v>100</v>
      </c>
      <c r="W17" s="10">
        <f t="shared" si="5"/>
        <v>0</v>
      </c>
      <c r="X17" s="10">
        <f t="shared" si="5"/>
        <v>0</v>
      </c>
      <c r="Y17" s="10">
        <f t="shared" si="5"/>
        <v>100</v>
      </c>
      <c r="Z17" s="10">
        <f t="shared" si="5"/>
        <v>0</v>
      </c>
      <c r="AA17" s="10">
        <f t="shared" si="5"/>
        <v>0</v>
      </c>
      <c r="AB17" s="10">
        <f t="shared" si="5"/>
        <v>100</v>
      </c>
      <c r="AC17" s="10">
        <f t="shared" si="5"/>
        <v>0</v>
      </c>
      <c r="AD17" s="10">
        <f t="shared" si="5"/>
        <v>0</v>
      </c>
      <c r="AE17" s="10">
        <f t="shared" si="5"/>
        <v>100</v>
      </c>
      <c r="AF17" s="10">
        <f t="shared" si="5"/>
        <v>0</v>
      </c>
      <c r="AG17" s="10">
        <f t="shared" si="5"/>
        <v>0</v>
      </c>
      <c r="AH17" s="10">
        <f t="shared" si="5"/>
        <v>100</v>
      </c>
      <c r="AI17" s="10">
        <f t="shared" si="5"/>
        <v>0</v>
      </c>
      <c r="AJ17" s="10">
        <f t="shared" si="5"/>
        <v>0</v>
      </c>
      <c r="AK17" s="10">
        <f t="shared" si="5"/>
        <v>100</v>
      </c>
      <c r="AL17" s="10">
        <f t="shared" si="5"/>
        <v>0</v>
      </c>
      <c r="AM17" s="10">
        <f t="shared" si="5"/>
        <v>0</v>
      </c>
      <c r="AN17" s="10">
        <f t="shared" si="5"/>
        <v>100</v>
      </c>
      <c r="AO17" s="10">
        <f t="shared" si="5"/>
        <v>0</v>
      </c>
      <c r="AP17" s="10">
        <f t="shared" si="5"/>
        <v>0</v>
      </c>
      <c r="AQ17" s="10">
        <f t="shared" si="5"/>
        <v>100</v>
      </c>
      <c r="AR17" s="10">
        <f t="shared" si="5"/>
        <v>0</v>
      </c>
      <c r="AS17" s="10">
        <f t="shared" si="5"/>
        <v>0</v>
      </c>
      <c r="AT17" s="10">
        <f t="shared" si="5"/>
        <v>100</v>
      </c>
      <c r="AU17" s="10">
        <f t="shared" si="5"/>
        <v>0</v>
      </c>
      <c r="AV17" s="10">
        <f t="shared" si="5"/>
        <v>0</v>
      </c>
      <c r="AW17" s="10">
        <f t="shared" si="5"/>
        <v>100</v>
      </c>
      <c r="AX17" s="10">
        <f t="shared" si="5"/>
        <v>0</v>
      </c>
      <c r="AY17" s="10">
        <f t="shared" si="5"/>
        <v>0</v>
      </c>
      <c r="AZ17" s="10">
        <f t="shared" si="5"/>
        <v>100</v>
      </c>
      <c r="BA17" s="10">
        <f t="shared" si="5"/>
        <v>0</v>
      </c>
      <c r="BB17" s="10">
        <f t="shared" si="5"/>
        <v>0</v>
      </c>
      <c r="BC17" s="10">
        <f t="shared" si="5"/>
        <v>100</v>
      </c>
      <c r="BD17" s="10">
        <f t="shared" si="5"/>
        <v>0</v>
      </c>
      <c r="BE17" s="10">
        <f t="shared" si="5"/>
        <v>0</v>
      </c>
      <c r="BF17" s="10">
        <f t="shared" si="5"/>
        <v>100</v>
      </c>
      <c r="BG17" s="10">
        <f t="shared" si="5"/>
        <v>0</v>
      </c>
      <c r="BH17" s="10">
        <f t="shared" si="5"/>
        <v>0</v>
      </c>
      <c r="BI17" s="10">
        <f>BI16/2%</f>
        <v>100</v>
      </c>
      <c r="BJ17" s="10">
        <f t="shared" ref="BJ17" si="6">BJ16/2%</f>
        <v>0</v>
      </c>
      <c r="BK17" s="10">
        <f t="shared" ref="BK17" si="7">BK16/2%</f>
        <v>50</v>
      </c>
      <c r="BL17" s="10">
        <f t="shared" ref="BL17" si="8">BL16/2%</f>
        <v>50</v>
      </c>
      <c r="BM17" s="10">
        <f t="shared" ref="BM17" si="9">BM16/2%</f>
        <v>0</v>
      </c>
      <c r="BN17" s="10">
        <f t="shared" ref="BN17" si="10">BN16/2%</f>
        <v>0</v>
      </c>
      <c r="BO17" s="10">
        <f t="shared" si="5"/>
        <v>100</v>
      </c>
      <c r="BP17" s="10">
        <f t="shared" ref="BP17:EA17" si="11">BP16/2%</f>
        <v>0</v>
      </c>
      <c r="BQ17" s="10">
        <f t="shared" si="11"/>
        <v>0</v>
      </c>
      <c r="BR17" s="10">
        <f t="shared" si="11"/>
        <v>100</v>
      </c>
      <c r="BS17" s="10">
        <f t="shared" si="11"/>
        <v>0</v>
      </c>
      <c r="BT17" s="10">
        <f t="shared" si="11"/>
        <v>0</v>
      </c>
      <c r="BU17" s="10">
        <f t="shared" si="11"/>
        <v>100</v>
      </c>
      <c r="BV17" s="10">
        <f t="shared" si="11"/>
        <v>0</v>
      </c>
      <c r="BW17" s="10">
        <f t="shared" si="11"/>
        <v>0</v>
      </c>
      <c r="BX17" s="10">
        <f t="shared" si="11"/>
        <v>100</v>
      </c>
      <c r="BY17" s="10">
        <f t="shared" si="11"/>
        <v>0</v>
      </c>
      <c r="BZ17" s="10">
        <f t="shared" si="11"/>
        <v>100</v>
      </c>
      <c r="CA17" s="10">
        <f t="shared" si="11"/>
        <v>0</v>
      </c>
      <c r="CB17" s="10">
        <f t="shared" si="11"/>
        <v>0</v>
      </c>
      <c r="CC17" s="10">
        <f t="shared" si="11"/>
        <v>100</v>
      </c>
      <c r="CD17" s="10">
        <f t="shared" si="11"/>
        <v>0</v>
      </c>
      <c r="CE17" s="10">
        <f t="shared" si="11"/>
        <v>0</v>
      </c>
      <c r="CF17" s="10">
        <f t="shared" si="11"/>
        <v>0</v>
      </c>
      <c r="CG17" s="10">
        <f t="shared" si="11"/>
        <v>100</v>
      </c>
      <c r="CH17" s="10">
        <f t="shared" ref="CH17" si="12">CH16/2%</f>
        <v>0</v>
      </c>
      <c r="CI17" s="10">
        <f t="shared" ref="CI17" si="13">CI16/2%</f>
        <v>50</v>
      </c>
      <c r="CJ17" s="10">
        <f t="shared" ref="CJ17" si="14">CJ16/2%</f>
        <v>50</v>
      </c>
      <c r="CK17" s="10">
        <f t="shared" ref="CK17" si="15">CK16/2%</f>
        <v>0</v>
      </c>
      <c r="CL17" s="10">
        <f t="shared" ref="CL17" si="16">CL16/2%</f>
        <v>50</v>
      </c>
      <c r="CM17" s="10">
        <f t="shared" ref="CM17" si="17">CM16/2%</f>
        <v>50</v>
      </c>
      <c r="CN17" s="10">
        <f t="shared" ref="CN17" si="18">CN16/2%</f>
        <v>0</v>
      </c>
      <c r="CO17" s="10">
        <f t="shared" si="11"/>
        <v>0</v>
      </c>
      <c r="CP17" s="10">
        <f t="shared" si="11"/>
        <v>100</v>
      </c>
      <c r="CQ17" s="10">
        <f t="shared" si="11"/>
        <v>0</v>
      </c>
      <c r="CR17" s="10">
        <f t="shared" si="11"/>
        <v>0</v>
      </c>
      <c r="CS17" s="10">
        <f t="shared" si="11"/>
        <v>100</v>
      </c>
      <c r="CT17" s="10">
        <f t="shared" si="11"/>
        <v>0</v>
      </c>
      <c r="CU17" s="10">
        <f t="shared" si="11"/>
        <v>0</v>
      </c>
      <c r="CV17" s="10">
        <f t="shared" si="11"/>
        <v>100</v>
      </c>
      <c r="CW17" s="10">
        <f t="shared" si="11"/>
        <v>0</v>
      </c>
      <c r="CX17" s="10">
        <f t="shared" si="11"/>
        <v>0</v>
      </c>
      <c r="CY17" s="10">
        <f t="shared" si="11"/>
        <v>100</v>
      </c>
      <c r="CZ17" s="10">
        <f t="shared" si="11"/>
        <v>0</v>
      </c>
      <c r="DA17" s="10">
        <f t="shared" si="11"/>
        <v>0</v>
      </c>
      <c r="DB17" s="10">
        <f t="shared" si="11"/>
        <v>100</v>
      </c>
      <c r="DC17" s="10">
        <f t="shared" si="11"/>
        <v>0</v>
      </c>
      <c r="DD17" s="10">
        <f t="shared" si="11"/>
        <v>100</v>
      </c>
      <c r="DE17" s="10">
        <f>DE16/2%</f>
        <v>0</v>
      </c>
      <c r="DF17" s="10">
        <f t="shared" ref="DF17" si="19">DF16/2%</f>
        <v>0</v>
      </c>
      <c r="DG17" s="10">
        <f t="shared" ref="DG17" si="20">DG16/2%</f>
        <v>0</v>
      </c>
      <c r="DH17" s="10">
        <f t="shared" ref="DH17" si="21">DH16/2%</f>
        <v>100</v>
      </c>
      <c r="DI17" s="10">
        <f t="shared" ref="DI17" si="22">DI16/2%</f>
        <v>0</v>
      </c>
      <c r="DJ17" s="10">
        <f t="shared" ref="DJ17" si="23">DJ16/2%</f>
        <v>0</v>
      </c>
      <c r="DK17" s="10">
        <f t="shared" ref="DK17" si="24">DK16/2%</f>
        <v>100</v>
      </c>
      <c r="DL17" s="10">
        <f t="shared" ref="DL17" si="25">DL16/2%</f>
        <v>0</v>
      </c>
      <c r="DM17" s="10">
        <f t="shared" ref="DM17" si="26">DM16/2%</f>
        <v>100</v>
      </c>
      <c r="DN17" s="10">
        <f t="shared" ref="DN17" si="27">DN16/2%</f>
        <v>0</v>
      </c>
      <c r="DO17" s="10">
        <f t="shared" ref="DO17" si="28">DO16/2%</f>
        <v>0</v>
      </c>
      <c r="DP17" s="10">
        <f t="shared" ref="DP17" si="29">DP16/2%</f>
        <v>0</v>
      </c>
      <c r="DQ17" s="10">
        <f t="shared" ref="DQ17" si="30">DQ16/2%</f>
        <v>100</v>
      </c>
      <c r="DR17" s="10">
        <f t="shared" ref="DR17" si="31">DR16/2%</f>
        <v>0</v>
      </c>
      <c r="DS17" s="10">
        <f t="shared" ref="DS17" si="32">DS16/2%</f>
        <v>50</v>
      </c>
      <c r="DT17" s="10">
        <f t="shared" ref="DT17" si="33">DT16/2%</f>
        <v>50</v>
      </c>
      <c r="DU17" s="10">
        <f t="shared" ref="DU17" si="34">DU16/2%</f>
        <v>0</v>
      </c>
      <c r="DV17" s="10">
        <f t="shared" ref="DV17" si="35">DV16/2%</f>
        <v>100</v>
      </c>
      <c r="DW17" s="10">
        <f t="shared" ref="DW17" si="36">DW16/2%</f>
        <v>0</v>
      </c>
      <c r="DX17" s="10">
        <f t="shared" ref="DX17" si="37">DX16/2%</f>
        <v>0</v>
      </c>
      <c r="DY17" s="10">
        <f t="shared" si="11"/>
        <v>0</v>
      </c>
      <c r="DZ17" s="10">
        <f t="shared" si="11"/>
        <v>100</v>
      </c>
      <c r="EA17" s="10">
        <f t="shared" si="11"/>
        <v>0</v>
      </c>
      <c r="EB17" s="10">
        <f t="shared" ref="EB17:GM17" si="38">EB16/2%</f>
        <v>100</v>
      </c>
      <c r="EC17" s="10">
        <f t="shared" si="38"/>
        <v>0</v>
      </c>
      <c r="ED17" s="10">
        <f t="shared" si="38"/>
        <v>0</v>
      </c>
      <c r="EE17" s="10">
        <f t="shared" si="38"/>
        <v>0</v>
      </c>
      <c r="EF17" s="10">
        <f t="shared" si="38"/>
        <v>100</v>
      </c>
      <c r="EG17" s="10">
        <f t="shared" si="38"/>
        <v>0</v>
      </c>
      <c r="EH17" s="10">
        <f t="shared" si="38"/>
        <v>100</v>
      </c>
      <c r="EI17" s="10">
        <f t="shared" si="38"/>
        <v>0</v>
      </c>
      <c r="EJ17" s="10">
        <f t="shared" si="38"/>
        <v>0</v>
      </c>
      <c r="EK17" s="10">
        <f t="shared" si="38"/>
        <v>0</v>
      </c>
      <c r="EL17" s="10">
        <f t="shared" si="38"/>
        <v>100</v>
      </c>
      <c r="EM17" s="10">
        <f t="shared" si="38"/>
        <v>0</v>
      </c>
      <c r="EN17" s="10">
        <f t="shared" si="38"/>
        <v>0</v>
      </c>
      <c r="EO17" s="10">
        <f t="shared" si="38"/>
        <v>100</v>
      </c>
      <c r="EP17" s="10">
        <f t="shared" si="38"/>
        <v>0</v>
      </c>
      <c r="EQ17" s="10">
        <f t="shared" si="38"/>
        <v>100</v>
      </c>
      <c r="ER17" s="10">
        <f t="shared" si="38"/>
        <v>0</v>
      </c>
      <c r="ES17" s="10">
        <f t="shared" si="38"/>
        <v>0</v>
      </c>
      <c r="ET17" s="10">
        <f t="shared" si="38"/>
        <v>0</v>
      </c>
      <c r="EU17" s="10">
        <f t="shared" si="38"/>
        <v>100</v>
      </c>
      <c r="EV17" s="10">
        <f t="shared" si="38"/>
        <v>0</v>
      </c>
      <c r="EW17" s="10">
        <f t="shared" si="38"/>
        <v>0</v>
      </c>
      <c r="EX17" s="10">
        <f t="shared" si="38"/>
        <v>100</v>
      </c>
      <c r="EY17" s="10">
        <f t="shared" si="38"/>
        <v>0</v>
      </c>
      <c r="EZ17" s="10">
        <f t="shared" si="38"/>
        <v>100</v>
      </c>
      <c r="FA17" s="10">
        <f t="shared" si="38"/>
        <v>0</v>
      </c>
      <c r="FB17" s="10">
        <f t="shared" si="38"/>
        <v>0</v>
      </c>
      <c r="FC17" s="10">
        <f t="shared" si="38"/>
        <v>0</v>
      </c>
      <c r="FD17" s="10">
        <f t="shared" si="38"/>
        <v>100</v>
      </c>
      <c r="FE17" s="10">
        <f t="shared" si="38"/>
        <v>0</v>
      </c>
      <c r="FF17" s="10">
        <f t="shared" si="38"/>
        <v>0</v>
      </c>
      <c r="FG17" s="10">
        <f t="shared" si="38"/>
        <v>100</v>
      </c>
      <c r="FH17" s="10">
        <f t="shared" si="38"/>
        <v>0</v>
      </c>
      <c r="FI17" s="10">
        <f t="shared" si="38"/>
        <v>0</v>
      </c>
      <c r="FJ17" s="10">
        <f t="shared" si="38"/>
        <v>100</v>
      </c>
      <c r="FK17" s="10">
        <f t="shared" si="38"/>
        <v>0</v>
      </c>
      <c r="FL17" s="10">
        <f t="shared" si="38"/>
        <v>100</v>
      </c>
      <c r="FM17" s="10">
        <f t="shared" si="38"/>
        <v>0</v>
      </c>
      <c r="FN17" s="10">
        <f t="shared" si="38"/>
        <v>0</v>
      </c>
      <c r="FO17" s="10">
        <f t="shared" si="38"/>
        <v>100</v>
      </c>
      <c r="FP17" s="10">
        <f t="shared" si="38"/>
        <v>0</v>
      </c>
      <c r="FQ17" s="10">
        <f t="shared" si="38"/>
        <v>0</v>
      </c>
      <c r="FR17" s="10">
        <f t="shared" si="38"/>
        <v>0</v>
      </c>
      <c r="FS17" s="10">
        <f t="shared" si="38"/>
        <v>100</v>
      </c>
      <c r="FT17" s="10">
        <f t="shared" si="38"/>
        <v>0</v>
      </c>
      <c r="FU17" s="10">
        <f t="shared" si="38"/>
        <v>0</v>
      </c>
      <c r="FV17" s="10">
        <f t="shared" si="38"/>
        <v>100</v>
      </c>
      <c r="FW17" s="10">
        <f t="shared" si="38"/>
        <v>0</v>
      </c>
      <c r="FX17" s="10">
        <f t="shared" si="38"/>
        <v>100</v>
      </c>
      <c r="FY17" s="10">
        <f t="shared" si="38"/>
        <v>0</v>
      </c>
      <c r="FZ17" s="10">
        <f t="shared" si="38"/>
        <v>0</v>
      </c>
      <c r="GA17" s="10">
        <f t="shared" si="38"/>
        <v>50</v>
      </c>
      <c r="GB17" s="10">
        <f t="shared" si="38"/>
        <v>50</v>
      </c>
      <c r="GC17" s="10">
        <f t="shared" si="38"/>
        <v>0</v>
      </c>
      <c r="GD17" s="10">
        <f t="shared" si="38"/>
        <v>0</v>
      </c>
      <c r="GE17" s="10">
        <f t="shared" si="38"/>
        <v>100</v>
      </c>
      <c r="GF17" s="10">
        <f t="shared" si="38"/>
        <v>0</v>
      </c>
      <c r="GG17" s="10">
        <f t="shared" si="38"/>
        <v>100</v>
      </c>
      <c r="GH17" s="10">
        <f t="shared" si="38"/>
        <v>0</v>
      </c>
      <c r="GI17" s="10">
        <f t="shared" si="38"/>
        <v>0</v>
      </c>
      <c r="GJ17" s="10">
        <f t="shared" si="38"/>
        <v>0</v>
      </c>
      <c r="GK17" s="10">
        <f t="shared" si="38"/>
        <v>100</v>
      </c>
      <c r="GL17" s="10">
        <f t="shared" si="38"/>
        <v>0</v>
      </c>
      <c r="GM17" s="10">
        <f t="shared" si="38"/>
        <v>0</v>
      </c>
      <c r="GN17" s="10">
        <f t="shared" ref="GN17:IT17" si="39">GN16/2%</f>
        <v>100</v>
      </c>
      <c r="GO17" s="10">
        <f t="shared" si="39"/>
        <v>0</v>
      </c>
      <c r="GP17" s="10">
        <f t="shared" si="39"/>
        <v>0</v>
      </c>
      <c r="GQ17" s="10">
        <f t="shared" si="39"/>
        <v>100</v>
      </c>
      <c r="GR17" s="10">
        <f t="shared" si="39"/>
        <v>0</v>
      </c>
      <c r="GS17" s="10">
        <f t="shared" si="39"/>
        <v>0</v>
      </c>
      <c r="GT17" s="10">
        <f t="shared" si="39"/>
        <v>100</v>
      </c>
      <c r="GU17" s="10">
        <f t="shared" si="39"/>
        <v>0</v>
      </c>
      <c r="GV17" s="10">
        <f t="shared" si="39"/>
        <v>100</v>
      </c>
      <c r="GW17" s="10">
        <f t="shared" si="39"/>
        <v>0</v>
      </c>
      <c r="GX17" s="10">
        <f t="shared" si="39"/>
        <v>0</v>
      </c>
      <c r="GY17" s="10">
        <f t="shared" si="39"/>
        <v>0</v>
      </c>
      <c r="GZ17" s="10">
        <f t="shared" si="39"/>
        <v>100</v>
      </c>
      <c r="HA17" s="10">
        <f t="shared" si="39"/>
        <v>0</v>
      </c>
      <c r="HB17" s="10">
        <f t="shared" si="39"/>
        <v>100</v>
      </c>
      <c r="HC17" s="10">
        <f t="shared" si="39"/>
        <v>0</v>
      </c>
      <c r="HD17" s="10">
        <f t="shared" si="39"/>
        <v>0</v>
      </c>
      <c r="HE17" s="10">
        <f t="shared" si="39"/>
        <v>0</v>
      </c>
      <c r="HF17" s="10">
        <f t="shared" si="39"/>
        <v>100</v>
      </c>
      <c r="HG17" s="10">
        <f t="shared" si="39"/>
        <v>0</v>
      </c>
      <c r="HH17" s="10">
        <f t="shared" si="39"/>
        <v>0</v>
      </c>
      <c r="HI17" s="10">
        <f t="shared" si="39"/>
        <v>100</v>
      </c>
      <c r="HJ17" s="10">
        <f t="shared" si="39"/>
        <v>0</v>
      </c>
      <c r="HK17" s="10">
        <f t="shared" si="39"/>
        <v>0</v>
      </c>
      <c r="HL17" s="10">
        <f t="shared" si="39"/>
        <v>100</v>
      </c>
      <c r="HM17" s="10">
        <f t="shared" si="39"/>
        <v>0</v>
      </c>
      <c r="HN17" s="10">
        <f t="shared" si="39"/>
        <v>0</v>
      </c>
      <c r="HO17" s="10">
        <f t="shared" si="39"/>
        <v>100</v>
      </c>
      <c r="HP17" s="10">
        <f t="shared" si="39"/>
        <v>0</v>
      </c>
      <c r="HQ17" s="10">
        <f t="shared" si="39"/>
        <v>0</v>
      </c>
      <c r="HR17" s="10">
        <f t="shared" si="39"/>
        <v>0</v>
      </c>
      <c r="HS17" s="10">
        <f t="shared" si="39"/>
        <v>100</v>
      </c>
      <c r="HT17" s="10">
        <f t="shared" si="39"/>
        <v>0</v>
      </c>
      <c r="HU17" s="10">
        <f t="shared" si="39"/>
        <v>0</v>
      </c>
      <c r="HV17" s="10">
        <f t="shared" si="39"/>
        <v>100</v>
      </c>
      <c r="HW17" s="10">
        <f t="shared" si="39"/>
        <v>100</v>
      </c>
      <c r="HX17" s="10">
        <f t="shared" si="39"/>
        <v>0</v>
      </c>
      <c r="HY17" s="10">
        <f t="shared" si="39"/>
        <v>0</v>
      </c>
      <c r="HZ17" s="10">
        <f t="shared" si="39"/>
        <v>0</v>
      </c>
      <c r="IA17" s="10">
        <f t="shared" si="39"/>
        <v>100</v>
      </c>
      <c r="IB17" s="10">
        <f t="shared" si="39"/>
        <v>0</v>
      </c>
      <c r="IC17" s="10">
        <f t="shared" si="39"/>
        <v>100</v>
      </c>
      <c r="ID17" s="10">
        <f t="shared" si="39"/>
        <v>0</v>
      </c>
      <c r="IE17" s="10">
        <f t="shared" si="39"/>
        <v>0</v>
      </c>
      <c r="IF17" s="10">
        <f t="shared" si="39"/>
        <v>0</v>
      </c>
      <c r="IG17" s="10">
        <f t="shared" si="39"/>
        <v>100</v>
      </c>
      <c r="IH17" s="10">
        <f t="shared" si="39"/>
        <v>0</v>
      </c>
      <c r="II17" s="10">
        <f t="shared" si="39"/>
        <v>100</v>
      </c>
      <c r="IJ17" s="10">
        <f t="shared" si="39"/>
        <v>0</v>
      </c>
      <c r="IK17" s="10">
        <f t="shared" si="39"/>
        <v>0</v>
      </c>
      <c r="IL17" s="10">
        <f t="shared" si="39"/>
        <v>100</v>
      </c>
      <c r="IM17" s="10">
        <f t="shared" si="39"/>
        <v>0</v>
      </c>
      <c r="IN17" s="10">
        <f t="shared" si="39"/>
        <v>0</v>
      </c>
      <c r="IO17" s="10">
        <f t="shared" si="39"/>
        <v>0</v>
      </c>
      <c r="IP17" s="10">
        <f t="shared" si="39"/>
        <v>100</v>
      </c>
      <c r="IQ17" s="10">
        <f t="shared" si="39"/>
        <v>0</v>
      </c>
      <c r="IR17" s="10">
        <f t="shared" si="39"/>
        <v>100</v>
      </c>
      <c r="IS17" s="10">
        <f t="shared" si="39"/>
        <v>0</v>
      </c>
      <c r="IT17" s="10">
        <f t="shared" si="39"/>
        <v>0</v>
      </c>
    </row>
    <row r="19" spans="1:254" x14ac:dyDescent="0.25">
      <c r="B19" t="s">
        <v>813</v>
      </c>
    </row>
    <row r="20" spans="1:254" x14ac:dyDescent="0.25">
      <c r="B20" t="s">
        <v>814</v>
      </c>
      <c r="C20" t="s">
        <v>808</v>
      </c>
      <c r="D20" s="16">
        <f>(C17+F17+I17+L17+O17+R17+U17)/7</f>
        <v>71.428571428571431</v>
      </c>
      <c r="E20" s="16">
        <f>D20/100*25</f>
        <v>17.857142857142858</v>
      </c>
    </row>
    <row r="21" spans="1:254" x14ac:dyDescent="0.25">
      <c r="B21" t="s">
        <v>815</v>
      </c>
      <c r="C21" t="s">
        <v>808</v>
      </c>
      <c r="D21" s="16">
        <f>(D17+G17+J17+M17+P17+S17+V17)/7</f>
        <v>28.571428571428573</v>
      </c>
      <c r="E21" s="16">
        <f t="shared" ref="E21:E22" si="40">D21/100*25</f>
        <v>7.1428571428571441</v>
      </c>
    </row>
    <row r="22" spans="1:254" x14ac:dyDescent="0.25">
      <c r="B22" t="s">
        <v>816</v>
      </c>
      <c r="C22" t="s">
        <v>808</v>
      </c>
      <c r="D22" s="32">
        <f>(E17+H17+K17+N17+Q17+T17+W17)/7</f>
        <v>0</v>
      </c>
      <c r="E22" s="16">
        <f t="shared" si="40"/>
        <v>0</v>
      </c>
    </row>
    <row r="23" spans="1:254" x14ac:dyDescent="0.25">
      <c r="D23" s="25">
        <f>SUM(D20:D22)</f>
        <v>100</v>
      </c>
      <c r="E23" s="25">
        <f>SUM(E20:E22)</f>
        <v>25</v>
      </c>
    </row>
    <row r="24" spans="1:254" x14ac:dyDescent="0.25">
      <c r="B24" t="s">
        <v>814</v>
      </c>
      <c r="C24" t="s">
        <v>809</v>
      </c>
      <c r="D24" s="32">
        <f>(X17+AA17+AD17+AG17+AJ17+AM17+AP17+AS17+AV17+AY17+BB17+BE17+BH17+BK17+BN17+BQ17+BT17+BW17+BZ17+CC17+CF17+CI17+CL17+CO17+CR17+CU17+CX17+DA17)/28</f>
        <v>12.5</v>
      </c>
      <c r="E24" s="16">
        <f>D24/100*25</f>
        <v>3.125</v>
      </c>
    </row>
    <row r="25" spans="1:254" x14ac:dyDescent="0.25">
      <c r="B25" t="s">
        <v>815</v>
      </c>
      <c r="C25" t="s">
        <v>809</v>
      </c>
      <c r="D25" s="32">
        <f>(Y17+AB17+AE17+AH17+AK17+AN17+AQ17+AT17+AW17+AZ17+BC17+BF17+BI17+BL17+BO17+BR17+BU17+BX17+CA17+CD17+CG17+CJ17+CM17+CP17+CS17+CV17+CY17+DB17)/28</f>
        <v>87.5</v>
      </c>
      <c r="E25" s="16">
        <f t="shared" ref="E25:E26" si="41">D25/100*25</f>
        <v>21.875</v>
      </c>
    </row>
    <row r="26" spans="1:254" x14ac:dyDescent="0.25">
      <c r="B26" t="s">
        <v>816</v>
      </c>
      <c r="C26" t="s">
        <v>809</v>
      </c>
      <c r="D26" s="32">
        <f>(Z17+AC17+AF17+AI17+AL17+AO17+AR17+AU17+AX17+BA17+BD17+BG17+BJ17+BM17+BP17+BS17+BV17+BY17+CB17+CE17+CH17+CK17+CN17+CQ17+CT17+CW17+CZ17+DC17)/28</f>
        <v>0</v>
      </c>
      <c r="E26" s="16">
        <f t="shared" si="41"/>
        <v>0</v>
      </c>
    </row>
    <row r="27" spans="1:254" x14ac:dyDescent="0.25">
      <c r="D27" s="25">
        <f>SUM(D24:D26)</f>
        <v>100</v>
      </c>
      <c r="E27" s="25">
        <f>SUM(E24:E26)</f>
        <v>25</v>
      </c>
    </row>
    <row r="28" spans="1:254" x14ac:dyDescent="0.25">
      <c r="B28" t="s">
        <v>814</v>
      </c>
      <c r="C28" t="s">
        <v>810</v>
      </c>
      <c r="D28" s="32">
        <f>(DD17+DG17+DJ17+DM17+DP17+DS17+DV17)/7</f>
        <v>50</v>
      </c>
      <c r="E28" s="16">
        <f>D28/100*25</f>
        <v>12.5</v>
      </c>
    </row>
    <row r="29" spans="1:254" x14ac:dyDescent="0.25">
      <c r="B29" t="s">
        <v>815</v>
      </c>
      <c r="C29" t="s">
        <v>810</v>
      </c>
      <c r="D29" s="32">
        <f>(DD17+DG17+DJ17+DM17+DP17+DS17+DV17)/7</f>
        <v>50</v>
      </c>
      <c r="E29" s="16">
        <f t="shared" ref="E29:E30" si="42">D29/100*25</f>
        <v>12.5</v>
      </c>
    </row>
    <row r="30" spans="1:254" x14ac:dyDescent="0.25">
      <c r="B30" t="s">
        <v>816</v>
      </c>
      <c r="C30" t="s">
        <v>810</v>
      </c>
      <c r="D30" s="32">
        <f>(DF17+DI17+DL17+DO17+DR17+DU17+DX17)/7</f>
        <v>0</v>
      </c>
      <c r="E30" s="16">
        <f t="shared" si="42"/>
        <v>0</v>
      </c>
    </row>
    <row r="31" spans="1:254" x14ac:dyDescent="0.25">
      <c r="D31" s="25">
        <f>SUM(D28:D30)</f>
        <v>100</v>
      </c>
      <c r="E31" s="25">
        <f>SUM(E28:E30)</f>
        <v>25</v>
      </c>
    </row>
    <row r="32" spans="1:254" x14ac:dyDescent="0.25">
      <c r="B32" t="s">
        <v>814</v>
      </c>
      <c r="C32" t="s">
        <v>811</v>
      </c>
      <c r="D32" s="32">
        <f>(DY17+EB17+EE17+EH17+EK17+EN17+EQ17+ET17+EW17+EZ17+FC17+FF17+FI17+FL17+FO17+FR17+FU17+FX17+GA17+GD17+GG17+GJ17+GM17+GP17+GS17+GV17+GY17+HB17+HE17+HH17+HK17+HN17+HQ17+HT17+HW17)/35</f>
        <v>32.857142857142854</v>
      </c>
      <c r="E32" s="16">
        <f>D32/100*25</f>
        <v>8.2142857142857135</v>
      </c>
    </row>
    <row r="33" spans="2:5" x14ac:dyDescent="0.25">
      <c r="B33" t="s">
        <v>815</v>
      </c>
      <c r="C33" t="s">
        <v>811</v>
      </c>
      <c r="D33" s="32">
        <f>(DZ17+EC17+EF17+EI17+EL17+EO17+ER17+EU17+EX17+FA17+FD17+FG17+FJ17+FM17+FP17+FS17+FV17+FY17+GB17+GE17+GH17+GK17+GN17+GQ17+GT17+GW17+GZ17+HC17+HF17+HI17+HL17+HO17+HR17+HU17+HX17)/35</f>
        <v>61.428571428571431</v>
      </c>
      <c r="E33" s="16">
        <f t="shared" ref="E33:E34" si="43">D33/100*25</f>
        <v>15.357142857142858</v>
      </c>
    </row>
    <row r="34" spans="2:5" x14ac:dyDescent="0.25">
      <c r="B34" t="s">
        <v>816</v>
      </c>
      <c r="C34" t="s">
        <v>811</v>
      </c>
      <c r="D34" s="32">
        <f>(EA17+ED17+EG17+EJ17+EM17+EP17+ES17+EV17+EY17+FB17+FE17+FH17+FK17+FN17+FQ17+FT17+FW17+FZ17+GC17+GF17+GI17+GL17+GO17+GR17+GU17+GX17+HA17+HD17+HG17+HJ17+HM17+HP17+HS17+HV17+HY17)/35</f>
        <v>5.7142857142857144</v>
      </c>
      <c r="E34" s="16">
        <f t="shared" si="43"/>
        <v>1.4285714285714286</v>
      </c>
    </row>
    <row r="35" spans="2:5" x14ac:dyDescent="0.25">
      <c r="D35" s="25">
        <f>SUM(D32:D34)</f>
        <v>99.999999999999986</v>
      </c>
      <c r="E35" s="25">
        <f>SUM(E32:E34)</f>
        <v>24.999999999999996</v>
      </c>
    </row>
    <row r="36" spans="2:5" x14ac:dyDescent="0.25">
      <c r="B36" t="s">
        <v>814</v>
      </c>
      <c r="C36" t="s">
        <v>812</v>
      </c>
      <c r="D36" s="32">
        <f>(HZ17+IC17+IF17+II17+IL17+IO17+IR17)/7</f>
        <v>57.142857142857146</v>
      </c>
      <c r="E36" s="16">
        <f>D36/100*25</f>
        <v>14.285714285714288</v>
      </c>
    </row>
    <row r="37" spans="2:5" x14ac:dyDescent="0.25">
      <c r="B37" t="s">
        <v>815</v>
      </c>
      <c r="C37" t="s">
        <v>812</v>
      </c>
      <c r="D37" s="32">
        <f>(IA17+ID17+IG17+IJ17+IM17+IP17+IS17)/7</f>
        <v>42.857142857142854</v>
      </c>
      <c r="E37" s="16">
        <f t="shared" ref="E37:E38" si="44">D37/100*25</f>
        <v>10.714285714285714</v>
      </c>
    </row>
    <row r="38" spans="2:5" x14ac:dyDescent="0.25">
      <c r="B38" t="s">
        <v>816</v>
      </c>
      <c r="C38" t="s">
        <v>812</v>
      </c>
      <c r="D38" s="32">
        <f>(IB17+IE17+IH17+IK17+IN17+IQ17+IT17)/7</f>
        <v>0</v>
      </c>
      <c r="E38" s="16">
        <f t="shared" si="44"/>
        <v>0</v>
      </c>
    </row>
    <row r="39" spans="2:5" x14ac:dyDescent="0.25">
      <c r="D39" s="25">
        <f>SUM(D36:D38)</f>
        <v>100</v>
      </c>
      <c r="E39" s="25">
        <f>SUM(E36:E38)</f>
        <v>25</v>
      </c>
    </row>
  </sheetData>
  <mergeCells count="189">
    <mergeCell ref="A16:B16"/>
    <mergeCell ref="A17:B1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2023-09-14T10:20:51Z</dcterms:modified>
</cp:coreProperties>
</file>