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YSTAN IT GROUP\Desktop\Мини-центр мониторинг дек2024\"/>
    </mc:Choice>
  </mc:AlternateContent>
  <xr:revisionPtr revIDLastSave="0" documentId="13_ncr:1_{633A88CB-6C07-4D76-A3FE-3A631FEDD54C}" xr6:coauthVersionLast="47" xr6:coauthVersionMax="47" xr10:uidLastSave="{00000000-0000-0000-0000-000000000000}"/>
  <bookViews>
    <workbookView xWindow="-120" yWindow="-120" windowWidth="29040" windowHeight="15720" tabRatio="597" activeTab="1" xr2:uid="{00000000-000D-0000-FFFF-FFFF00000000}"/>
  </bookViews>
  <sheets>
    <sheet name="ерте жас тобы" sheetId="1" r:id="rId1"/>
    <sheet name="ортаңғы топ" sheetId="3" r:id="rId2"/>
    <sheet name="ересек топ" sheetId="4" r:id="rId3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F18" i="1"/>
  <c r="F19" i="1" s="1"/>
  <c r="G19" i="1"/>
  <c r="H18" i="1"/>
  <c r="H19" i="1" s="1"/>
  <c r="C16" i="3"/>
  <c r="C17" i="3" s="1"/>
  <c r="E16" i="3"/>
  <c r="E17" i="3" s="1"/>
  <c r="F17" i="3"/>
  <c r="H16" i="3"/>
  <c r="H17" i="3" s="1"/>
  <c r="I16" i="3"/>
  <c r="I17" i="3" s="1"/>
  <c r="K16" i="3"/>
  <c r="K17" i="3" s="1"/>
  <c r="M16" i="3"/>
  <c r="M17" i="3" s="1"/>
  <c r="N16" i="3"/>
  <c r="N17" i="3" s="1"/>
  <c r="O16" i="3"/>
  <c r="O17" i="3" s="1"/>
  <c r="Q16" i="3"/>
  <c r="Q17" i="3" s="1"/>
  <c r="S16" i="3"/>
  <c r="S17" i="3" s="1"/>
  <c r="T16" i="3"/>
  <c r="T17" i="3" s="1"/>
  <c r="U16" i="3"/>
  <c r="U17" i="3" s="1"/>
  <c r="W16" i="3"/>
  <c r="W17" i="3" s="1"/>
  <c r="X16" i="3"/>
  <c r="X17" i="3" s="1"/>
  <c r="Z16" i="3"/>
  <c r="Z17" i="3" s="1"/>
  <c r="AB16" i="3"/>
  <c r="AB17" i="3" s="1"/>
  <c r="AC16" i="3"/>
  <c r="AC17" i="3" s="1"/>
  <c r="AF16" i="3"/>
  <c r="AF17" i="3" s="1"/>
  <c r="AG16" i="3"/>
  <c r="AG17" i="3" s="1"/>
  <c r="AI16" i="3"/>
  <c r="AI17" i="3" s="1"/>
  <c r="AL16" i="3"/>
  <c r="AL17" i="3" s="1"/>
  <c r="AM16" i="3"/>
  <c r="AM17" i="3" s="1"/>
  <c r="AO16" i="3"/>
  <c r="AO17" i="3" s="1"/>
  <c r="AP16" i="3"/>
  <c r="AP17" i="3" s="1"/>
  <c r="AR16" i="3"/>
  <c r="AR17" i="3" s="1"/>
  <c r="AS16" i="3"/>
  <c r="AS17" i="3" s="1"/>
  <c r="AU16" i="3"/>
  <c r="AU17" i="3" s="1"/>
  <c r="AX16" i="3"/>
  <c r="AX17" i="3" s="1"/>
  <c r="BA16" i="3"/>
  <c r="BA17" i="3" s="1"/>
  <c r="BD16" i="3"/>
  <c r="BD17" i="3" s="1"/>
  <c r="BE16" i="3"/>
  <c r="BE17" i="3" s="1"/>
  <c r="BG16" i="3"/>
  <c r="BG17" i="3" s="1"/>
  <c r="BH16" i="3"/>
  <c r="BH17" i="3" s="1"/>
  <c r="BJ16" i="3"/>
  <c r="BJ17" i="3" s="1"/>
  <c r="BL16" i="3"/>
  <c r="BL17" i="3" s="1"/>
  <c r="BM16" i="3"/>
  <c r="BM17" i="3" s="1"/>
  <c r="BP16" i="3"/>
  <c r="BP17" i="3" s="1"/>
  <c r="BQ16" i="3"/>
  <c r="BQ17" i="3" s="1"/>
  <c r="BS16" i="3"/>
  <c r="BS17" i="3" s="1"/>
  <c r="BT16" i="3"/>
  <c r="BT17" i="3" s="1"/>
  <c r="BV16" i="3"/>
  <c r="BV17" i="3" s="1"/>
  <c r="BW16" i="3"/>
  <c r="BW17" i="3" s="1"/>
  <c r="BY16" i="3"/>
  <c r="BY17" i="3" s="1"/>
  <c r="BZ16" i="3"/>
  <c r="BZ17" i="3" s="1"/>
  <c r="CB16" i="3"/>
  <c r="CB17" i="3" s="1"/>
  <c r="CD16" i="3"/>
  <c r="CD17" i="3" s="1"/>
  <c r="CE16" i="3"/>
  <c r="CE17" i="3" s="1"/>
  <c r="CG16" i="3"/>
  <c r="CG17" i="3" s="1"/>
  <c r="CH16" i="3"/>
  <c r="CH17" i="3" s="1"/>
  <c r="CI16" i="3"/>
  <c r="CI17" i="3" s="1"/>
  <c r="CK16" i="3"/>
  <c r="CK17" i="3" s="1"/>
  <c r="CL16" i="3"/>
  <c r="CL17" i="3" s="1"/>
  <c r="CN16" i="3"/>
  <c r="CN17" i="3" s="1"/>
  <c r="CO16" i="3"/>
  <c r="CO17" i="3" s="1"/>
  <c r="CQ16" i="3"/>
  <c r="CQ17" i="3" s="1"/>
  <c r="CR16" i="3"/>
  <c r="CR17" i="3" s="1"/>
  <c r="CT16" i="3"/>
  <c r="CT17" i="3" s="1"/>
  <c r="CU16" i="3"/>
  <c r="CU17" i="3" s="1"/>
  <c r="CW16" i="3"/>
  <c r="CW17" i="3" s="1"/>
  <c r="CZ16" i="3"/>
  <c r="CZ17" i="3" s="1"/>
  <c r="DC16" i="3"/>
  <c r="DC17" i="3" s="1"/>
  <c r="DD16" i="3"/>
  <c r="DD17" i="3" s="1"/>
  <c r="DF16" i="3"/>
  <c r="DF17" i="3" s="1"/>
  <c r="DG16" i="3"/>
  <c r="DG17" i="3" s="1"/>
  <c r="DI16" i="3"/>
  <c r="DI17" i="3" s="1"/>
  <c r="DL16" i="3"/>
  <c r="DL17" i="3" s="1"/>
  <c r="DO16" i="3"/>
  <c r="DO17" i="3" s="1"/>
  <c r="DP16" i="3"/>
  <c r="DP17" i="3" s="1"/>
  <c r="DR16" i="3"/>
  <c r="DR17" i="3" s="1"/>
  <c r="DS16" i="3"/>
  <c r="DS17" i="3" s="1"/>
  <c r="DU16" i="3"/>
  <c r="DU17" i="3" s="1"/>
  <c r="DW16" i="3"/>
  <c r="DW17" i="3" s="1"/>
  <c r="DX16" i="3"/>
  <c r="DX17" i="3" s="1"/>
  <c r="DZ16" i="3"/>
  <c r="DZ17" i="3" s="1"/>
  <c r="EA16" i="3"/>
  <c r="EA17" i="3" s="1"/>
  <c r="EB16" i="3"/>
  <c r="EB17" i="3" s="1"/>
  <c r="ED16" i="3"/>
  <c r="ED17" i="3" s="1"/>
  <c r="EF16" i="3"/>
  <c r="EF17" i="3" s="1"/>
  <c r="EG16" i="3"/>
  <c r="EG17" i="3" s="1"/>
  <c r="EI16" i="3"/>
  <c r="EI17" i="3" s="1"/>
  <c r="EJ16" i="3"/>
  <c r="EJ17" i="3" s="1"/>
  <c r="EK16" i="3"/>
  <c r="EK17" i="3" s="1"/>
  <c r="EM16" i="3"/>
  <c r="EM17" i="3" s="1"/>
  <c r="EN16" i="3"/>
  <c r="EN17" i="3" s="1"/>
  <c r="EP16" i="3"/>
  <c r="EP17" i="3" s="1"/>
  <c r="EQ16" i="3"/>
  <c r="EQ17" i="3" s="1"/>
  <c r="ES16" i="3"/>
  <c r="ES17" i="3" s="1"/>
  <c r="ET16" i="3"/>
  <c r="ET17" i="3" s="1"/>
  <c r="EV16" i="3"/>
  <c r="EV17" i="3" s="1"/>
  <c r="EX16" i="3"/>
  <c r="EX17" i="3" s="1"/>
  <c r="EY16" i="3"/>
  <c r="EY17" i="3" s="1"/>
  <c r="EZ16" i="3"/>
  <c r="EZ17" i="3" s="1"/>
  <c r="FB16" i="3"/>
  <c r="FB17" i="3" s="1"/>
  <c r="FC16" i="3"/>
  <c r="FC17" i="3" s="1"/>
  <c r="FE16" i="3"/>
  <c r="FE17" i="3" s="1"/>
  <c r="FG16" i="3"/>
  <c r="FG17" i="3" s="1"/>
  <c r="FH16" i="3"/>
  <c r="FH17" i="3" s="1"/>
  <c r="FK16" i="3"/>
  <c r="FK17" i="3" s="1"/>
  <c r="DO18" i="1"/>
  <c r="DO19" i="1" s="1"/>
  <c r="DM18" i="1"/>
  <c r="DM19" i="1" s="1"/>
  <c r="DL18" i="1"/>
  <c r="DL19" i="1" s="1"/>
  <c r="DJ18" i="1"/>
  <c r="DJ19" i="1" s="1"/>
  <c r="DH19" i="1"/>
  <c r="DG18" i="1"/>
  <c r="DG19" i="1" s="1"/>
  <c r="DF18" i="1"/>
  <c r="DF19" i="1" s="1"/>
  <c r="DE19" i="1"/>
  <c r="DD18" i="1"/>
  <c r="DD19" i="1" s="1"/>
  <c r="DC18" i="1"/>
  <c r="DC19" i="1" s="1"/>
  <c r="DB19" i="1"/>
  <c r="DA18" i="1"/>
  <c r="DA19" i="1" s="1"/>
  <c r="CZ18" i="1"/>
  <c r="CZ19" i="1" s="1"/>
  <c r="CX19" i="1"/>
  <c r="CW18" i="1"/>
  <c r="CW19" i="1" s="1"/>
  <c r="CU18" i="1"/>
  <c r="CU19" i="1" s="1"/>
  <c r="CT18" i="1"/>
  <c r="CT19" i="1" s="1"/>
  <c r="CR18" i="1"/>
  <c r="CR19" i="1" s="1"/>
  <c r="CQ18" i="1"/>
  <c r="CQ19" i="1" s="1"/>
  <c r="CP19" i="1"/>
  <c r="CO18" i="1"/>
  <c r="CO19" i="1" s="1"/>
  <c r="CN18" i="1"/>
  <c r="CN19" i="1" s="1"/>
  <c r="CM19" i="1"/>
  <c r="CL18" i="1"/>
  <c r="CL19" i="1" s="1"/>
  <c r="CK18" i="1"/>
  <c r="CK19" i="1" s="1"/>
  <c r="CJ19" i="1"/>
  <c r="CI18" i="1"/>
  <c r="CI19" i="1" s="1"/>
  <c r="CH18" i="1"/>
  <c r="CH19" i="1" s="1"/>
  <c r="CF18" i="1"/>
  <c r="CF19" i="1" s="1"/>
  <c r="CE18" i="1"/>
  <c r="CE19" i="1" s="1"/>
  <c r="CC18" i="1"/>
  <c r="CC19" i="1" s="1"/>
  <c r="CB18" i="1"/>
  <c r="CB19" i="1" s="1"/>
  <c r="CA19" i="1"/>
  <c r="BZ18" i="1"/>
  <c r="BZ19" i="1" s="1"/>
  <c r="BY18" i="1"/>
  <c r="BY19" i="1" s="1"/>
  <c r="BX19" i="1"/>
  <c r="BW18" i="1"/>
  <c r="BW19" i="1" s="1"/>
  <c r="BV18" i="1"/>
  <c r="BV19" i="1" s="1"/>
  <c r="BT18" i="1"/>
  <c r="BT19" i="1" s="1"/>
  <c r="BS18" i="1"/>
  <c r="BS19" i="1" s="1"/>
  <c r="BQ18" i="1"/>
  <c r="BQ19" i="1" s="1"/>
  <c r="BP18" i="1"/>
  <c r="BP19" i="1" s="1"/>
  <c r="BN18" i="1"/>
  <c r="BN19" i="1" s="1"/>
  <c r="BM18" i="1"/>
  <c r="BM19" i="1" s="1"/>
  <c r="BK18" i="1"/>
  <c r="BK19" i="1" s="1"/>
  <c r="BJ18" i="1"/>
  <c r="BJ19" i="1" s="1"/>
  <c r="BH18" i="1"/>
  <c r="BH19" i="1" s="1"/>
  <c r="BG18" i="1"/>
  <c r="BG19" i="1" s="1"/>
  <c r="BE18" i="1"/>
  <c r="BE19" i="1" s="1"/>
  <c r="BD18" i="1"/>
  <c r="BD19" i="1" s="1"/>
  <c r="BB18" i="1"/>
  <c r="BB19" i="1" s="1"/>
  <c r="BA18" i="1"/>
  <c r="BA19" i="1" s="1"/>
  <c r="AY18" i="1"/>
  <c r="AY19" i="1" s="1"/>
  <c r="AX18" i="1"/>
  <c r="AX19" i="1" s="1"/>
  <c r="AV18" i="1"/>
  <c r="AV19" i="1" s="1"/>
  <c r="AU18" i="1"/>
  <c r="AU19" i="1" s="1"/>
  <c r="AS18" i="1"/>
  <c r="AS19" i="1" s="1"/>
  <c r="AR18" i="1"/>
  <c r="AR19" i="1" s="1"/>
  <c r="AP18" i="1"/>
  <c r="AP19" i="1" s="1"/>
  <c r="AO18" i="1"/>
  <c r="AO19" i="1" s="1"/>
  <c r="AM18" i="1"/>
  <c r="AM19" i="1" s="1"/>
  <c r="AL18" i="1"/>
  <c r="AL19" i="1" s="1"/>
  <c r="AJ18" i="1"/>
  <c r="AJ19" i="1" s="1"/>
  <c r="AI18" i="1"/>
  <c r="AI19" i="1" s="1"/>
  <c r="AG18" i="1"/>
  <c r="AG19" i="1" s="1"/>
  <c r="AF18" i="1"/>
  <c r="AF19" i="1" s="1"/>
  <c r="AD18" i="1"/>
  <c r="AD19" i="1" s="1"/>
  <c r="AC18" i="1"/>
  <c r="AC19" i="1" s="1"/>
  <c r="AB19" i="1"/>
  <c r="AA18" i="1"/>
  <c r="AA19" i="1" s="1"/>
  <c r="Z18" i="1"/>
  <c r="Z19" i="1" s="1"/>
  <c r="Y19" i="1"/>
  <c r="W18" i="1"/>
  <c r="W19" i="1" s="1"/>
  <c r="U18" i="1"/>
  <c r="U19" i="1" s="1"/>
  <c r="T18" i="1"/>
  <c r="T19" i="1" s="1"/>
  <c r="R18" i="1"/>
  <c r="R19" i="1" s="1"/>
  <c r="Q18" i="1"/>
  <c r="Q19" i="1" s="1"/>
  <c r="O18" i="1"/>
  <c r="O19" i="1" s="1"/>
  <c r="N18" i="1"/>
  <c r="N19" i="1" s="1"/>
  <c r="M18" i="1"/>
  <c r="M19" i="1" s="1"/>
  <c r="L18" i="1"/>
  <c r="L19" i="1" s="1"/>
  <c r="K18" i="1"/>
  <c r="K19" i="1" s="1"/>
  <c r="J18" i="1"/>
  <c r="J19" i="1" s="1"/>
  <c r="I19" i="1"/>
  <c r="E18" i="1"/>
  <c r="E19" i="1" s="1"/>
  <c r="D18" i="1"/>
  <c r="D19" i="1" s="1"/>
  <c r="E40" i="3" l="1"/>
  <c r="D40" i="3" s="1"/>
  <c r="M36" i="3"/>
  <c r="L36" i="3" s="1"/>
  <c r="K36" i="3"/>
  <c r="J36" i="3" s="1"/>
  <c r="I34" i="3"/>
  <c r="H34" i="3" s="1"/>
  <c r="I35" i="3"/>
  <c r="I36" i="3"/>
  <c r="H36" i="3" s="1"/>
  <c r="G34" i="3"/>
  <c r="F34" i="3" s="1"/>
  <c r="G35" i="3"/>
  <c r="G36" i="3"/>
  <c r="F36" i="3" s="1"/>
  <c r="E36" i="3"/>
  <c r="D36" i="3" s="1"/>
  <c r="E31" i="3"/>
  <c r="D31" i="3" s="1"/>
  <c r="I25" i="3"/>
  <c r="I26" i="3"/>
  <c r="I27" i="3"/>
  <c r="H27" i="3" s="1"/>
  <c r="G25" i="3"/>
  <c r="F25" i="3" s="1"/>
  <c r="G26" i="3"/>
  <c r="G27" i="3"/>
  <c r="F27" i="3" s="1"/>
  <c r="E27" i="3"/>
  <c r="D27" i="3" s="1"/>
  <c r="D20" i="3"/>
  <c r="E22" i="3"/>
  <c r="D22" i="3" s="1"/>
  <c r="E40" i="1"/>
  <c r="D42" i="1"/>
  <c r="G36" i="1"/>
  <c r="F36" i="1" s="1"/>
  <c r="G38" i="1"/>
  <c r="F38" i="1" s="1"/>
  <c r="E36" i="1"/>
  <c r="D36" i="1" s="1"/>
  <c r="E38" i="1"/>
  <c r="D38" i="1" s="1"/>
  <c r="E31" i="1"/>
  <c r="D31" i="1" s="1"/>
  <c r="E33" i="1"/>
  <c r="D33" i="1" s="1"/>
  <c r="G27" i="1"/>
  <c r="F27" i="1" s="1"/>
  <c r="G29" i="1"/>
  <c r="F29" i="1" s="1"/>
  <c r="E27" i="1"/>
  <c r="D27" i="1" s="1"/>
  <c r="E29" i="1"/>
  <c r="D29" i="1" s="1"/>
  <c r="E22" i="1"/>
  <c r="E24" i="1"/>
  <c r="D41" i="3" l="1"/>
  <c r="E41" i="3"/>
  <c r="M37" i="3"/>
  <c r="K37" i="3"/>
  <c r="J37" i="3"/>
  <c r="I37" i="3"/>
  <c r="H37" i="3"/>
  <c r="G37" i="3"/>
  <c r="F37" i="3"/>
  <c r="E32" i="3"/>
  <c r="E37" i="3"/>
  <c r="D37" i="3"/>
  <c r="I28" i="3"/>
  <c r="H28" i="3"/>
  <c r="G28" i="3"/>
  <c r="F28" i="3"/>
  <c r="D23" i="3"/>
  <c r="E23" i="3"/>
  <c r="E28" i="3"/>
  <c r="D28" i="3"/>
  <c r="G39" i="1"/>
  <c r="E43" i="1"/>
  <c r="D40" i="1"/>
  <c r="D43" i="1" s="1"/>
  <c r="E39" i="1"/>
  <c r="D39" i="1"/>
  <c r="E34" i="1"/>
  <c r="D34" i="1"/>
  <c r="G30" i="1"/>
  <c r="F30" i="1"/>
  <c r="D30" i="1"/>
  <c r="E25" i="1"/>
  <c r="D24" i="1"/>
  <c r="D25" i="1" s="1"/>
  <c r="BT19" i="4" l="1"/>
  <c r="BT20" i="4" s="1"/>
  <c r="BU19" i="4"/>
  <c r="BV19" i="4"/>
  <c r="BV20" i="4" s="1"/>
  <c r="D19" i="4" l="1"/>
  <c r="D20" i="4" s="1"/>
  <c r="E19" i="4"/>
  <c r="E20" i="4" s="1"/>
  <c r="F19" i="4"/>
  <c r="F20" i="4" s="1"/>
  <c r="G19" i="4"/>
  <c r="H19" i="4"/>
  <c r="H20" i="4" s="1"/>
  <c r="I19" i="4"/>
  <c r="I20" i="4" s="1"/>
  <c r="J19" i="4"/>
  <c r="K19" i="4"/>
  <c r="K20" i="4" s="1"/>
  <c r="L19" i="4"/>
  <c r="L20" i="4" s="1"/>
  <c r="M19" i="4"/>
  <c r="N19" i="4"/>
  <c r="N20" i="4" s="1"/>
  <c r="O19" i="4"/>
  <c r="O20" i="4" s="1"/>
  <c r="P19" i="4"/>
  <c r="Q19" i="4"/>
  <c r="Q20" i="4" s="1"/>
  <c r="R19" i="4"/>
  <c r="S19" i="4"/>
  <c r="S20" i="4" s="1"/>
  <c r="T19" i="4"/>
  <c r="T20" i="4" s="1"/>
  <c r="U19" i="4"/>
  <c r="U20" i="4" s="1"/>
  <c r="V19" i="4"/>
  <c r="W19" i="4"/>
  <c r="W20" i="4" s="1"/>
  <c r="X19" i="4"/>
  <c r="Y19" i="4"/>
  <c r="Y20" i="4" s="1"/>
  <c r="Z19" i="4"/>
  <c r="Z20" i="4" s="1"/>
  <c r="AA19" i="4"/>
  <c r="AB19" i="4"/>
  <c r="AB20" i="4" s="1"/>
  <c r="AC19" i="4"/>
  <c r="AC20" i="4" s="1"/>
  <c r="AD19" i="4"/>
  <c r="AD20" i="4" s="1"/>
  <c r="AE19" i="4"/>
  <c r="AF19" i="4"/>
  <c r="AF20" i="4" s="1"/>
  <c r="AG19" i="4"/>
  <c r="AH19" i="4"/>
  <c r="AH20" i="4" s="1"/>
  <c r="AI19" i="4"/>
  <c r="AI20" i="4" s="1"/>
  <c r="AJ19" i="4"/>
  <c r="AK19" i="4"/>
  <c r="AK20" i="4" s="1"/>
  <c r="AL19" i="4"/>
  <c r="AL20" i="4" s="1"/>
  <c r="AM19" i="4"/>
  <c r="AM20" i="4" s="1"/>
  <c r="AN19" i="4"/>
  <c r="AO19" i="4"/>
  <c r="AO20" i="4" s="1"/>
  <c r="AP19" i="4"/>
  <c r="AP20" i="4" s="1"/>
  <c r="AQ19" i="4"/>
  <c r="AR19" i="4"/>
  <c r="AR20" i="4" s="1"/>
  <c r="AS19" i="4"/>
  <c r="AS20" i="4" s="1"/>
  <c r="AT19" i="4"/>
  <c r="AU19" i="4"/>
  <c r="AU20" i="4" s="1"/>
  <c r="AV19" i="4"/>
  <c r="AV20" i="4" s="1"/>
  <c r="AW19" i="4"/>
  <c r="AX19" i="4"/>
  <c r="AX20" i="4" s="1"/>
  <c r="AY19" i="4"/>
  <c r="AY20" i="4" s="1"/>
  <c r="AZ19" i="4"/>
  <c r="BA19" i="4"/>
  <c r="BA20" i="4" s="1"/>
  <c r="BB19" i="4"/>
  <c r="BB20" i="4" s="1"/>
  <c r="BC19" i="4"/>
  <c r="BD19" i="4"/>
  <c r="BD20" i="4" s="1"/>
  <c r="BE19" i="4"/>
  <c r="BE20" i="4" s="1"/>
  <c r="BF19" i="4"/>
  <c r="BG19" i="4"/>
  <c r="BG20" i="4" s="1"/>
  <c r="BH19" i="4"/>
  <c r="BI19" i="4"/>
  <c r="BI20" i="4" s="1"/>
  <c r="BJ19" i="4"/>
  <c r="BJ20" i="4" s="1"/>
  <c r="BK19" i="4"/>
  <c r="BL19" i="4"/>
  <c r="BL20" i="4" s="1"/>
  <c r="BM19" i="4"/>
  <c r="BM20" i="4" s="1"/>
  <c r="BN19" i="4"/>
  <c r="BN20" i="4" s="1"/>
  <c r="BO19" i="4"/>
  <c r="BP19" i="4"/>
  <c r="BP20" i="4" s="1"/>
  <c r="BQ19" i="4"/>
  <c r="BR19" i="4"/>
  <c r="BR20" i="4" s="1"/>
  <c r="BS19" i="4"/>
  <c r="BS20" i="4" s="1"/>
  <c r="BW19" i="4"/>
  <c r="BX19" i="4"/>
  <c r="BX20" i="4" s="1"/>
  <c r="BY19" i="4"/>
  <c r="BY20" i="4" s="1"/>
  <c r="BZ19" i="4"/>
  <c r="CA19" i="4"/>
  <c r="CA20" i="4" s="1"/>
  <c r="CB19" i="4"/>
  <c r="CB20" i="4" s="1"/>
  <c r="CC19" i="4"/>
  <c r="CC20" i="4" s="1"/>
  <c r="CD19" i="4"/>
  <c r="CE19" i="4"/>
  <c r="CE20" i="4" s="1"/>
  <c r="CF19" i="4"/>
  <c r="CF20" i="4" s="1"/>
  <c r="CG19" i="4"/>
  <c r="CH19" i="4"/>
  <c r="CH20" i="4" s="1"/>
  <c r="CI19" i="4"/>
  <c r="CI20" i="4" s="1"/>
  <c r="CJ19" i="4"/>
  <c r="CK19" i="4"/>
  <c r="CK20" i="4" s="1"/>
  <c r="CL19" i="4"/>
  <c r="CL20" i="4" s="1"/>
  <c r="CM19" i="4"/>
  <c r="CN19" i="4"/>
  <c r="CN20" i="4" s="1"/>
  <c r="CO19" i="4"/>
  <c r="CP19" i="4"/>
  <c r="CP20" i="4" s="1"/>
  <c r="CQ19" i="4"/>
  <c r="CQ20" i="4" s="1"/>
  <c r="CR19" i="4"/>
  <c r="CR20" i="4" s="1"/>
  <c r="CS19" i="4"/>
  <c r="CT19" i="4"/>
  <c r="CT20" i="4" s="1"/>
  <c r="CU19" i="4"/>
  <c r="CU20" i="4" s="1"/>
  <c r="CV19" i="4"/>
  <c r="CW19" i="4"/>
  <c r="CW20" i="4" s="1"/>
  <c r="CX19" i="4"/>
  <c r="CY19" i="4"/>
  <c r="CY20" i="4" s="1"/>
  <c r="CZ19" i="4"/>
  <c r="CZ20" i="4" s="1"/>
  <c r="DA19" i="4"/>
  <c r="DB19" i="4"/>
  <c r="DB20" i="4" s="1"/>
  <c r="DC19" i="4"/>
  <c r="DC20" i="4" s="1"/>
  <c r="DD19" i="4"/>
  <c r="DD20" i="4" s="1"/>
  <c r="DE19" i="4"/>
  <c r="DF19" i="4"/>
  <c r="DF20" i="4" s="1"/>
  <c r="DG19" i="4"/>
  <c r="DG20" i="4" s="1"/>
  <c r="DH19" i="4"/>
  <c r="DI19" i="4"/>
  <c r="DI20" i="4" s="1"/>
  <c r="DJ19" i="4"/>
  <c r="DJ20" i="4" s="1"/>
  <c r="DK19" i="4"/>
  <c r="DL19" i="4"/>
  <c r="DL20" i="4" s="1"/>
  <c r="DM19" i="4"/>
  <c r="DM20" i="4" s="1"/>
  <c r="DN19" i="4"/>
  <c r="DO19" i="4"/>
  <c r="DO20" i="4" s="1"/>
  <c r="DP19" i="4"/>
  <c r="DP20" i="4" s="1"/>
  <c r="DQ19" i="4"/>
  <c r="DR19" i="4"/>
  <c r="DR20" i="4" s="1"/>
  <c r="DS19" i="4"/>
  <c r="DS20" i="4" s="1"/>
  <c r="DT19" i="4"/>
  <c r="DU19" i="4"/>
  <c r="DU20" i="4" s="1"/>
  <c r="DV19" i="4"/>
  <c r="DV20" i="4" s="1"/>
  <c r="DW19" i="4"/>
  <c r="DX19" i="4"/>
  <c r="DX20" i="4" s="1"/>
  <c r="DY19" i="4"/>
  <c r="DZ19" i="4"/>
  <c r="DZ20" i="4" s="1"/>
  <c r="EA19" i="4"/>
  <c r="EA20" i="4" s="1"/>
  <c r="EB19" i="4"/>
  <c r="EB20" i="4" s="1"/>
  <c r="EC19" i="4"/>
  <c r="ED19" i="4"/>
  <c r="ED20" i="4" s="1"/>
  <c r="EE19" i="4"/>
  <c r="EF19" i="4"/>
  <c r="EF20" i="4" s="1"/>
  <c r="EG19" i="4"/>
  <c r="EG20" i="4" s="1"/>
  <c r="EH19" i="4"/>
  <c r="EH20" i="4" s="1"/>
  <c r="EI19" i="4"/>
  <c r="EJ19" i="4"/>
  <c r="EJ20" i="4" s="1"/>
  <c r="EK19" i="4"/>
  <c r="EL19" i="4"/>
  <c r="EL20" i="4" s="1"/>
  <c r="EM19" i="4"/>
  <c r="EM20" i="4" s="1"/>
  <c r="EN19" i="4"/>
  <c r="EN20" i="4" s="1"/>
  <c r="EO19" i="4"/>
  <c r="EP19" i="4"/>
  <c r="EP20" i="4" s="1"/>
  <c r="EQ19" i="4"/>
  <c r="EQ20" i="4" s="1"/>
  <c r="ER19" i="4"/>
  <c r="ES19" i="4"/>
  <c r="ES20" i="4" s="1"/>
  <c r="ET19" i="4"/>
  <c r="ET20" i="4" s="1"/>
  <c r="EU19" i="4"/>
  <c r="EV19" i="4"/>
  <c r="EV20" i="4" s="1"/>
  <c r="EW19" i="4"/>
  <c r="EW20" i="4" s="1"/>
  <c r="EX19" i="4"/>
  <c r="EY19" i="4"/>
  <c r="EY20" i="4" s="1"/>
  <c r="EZ19" i="4"/>
  <c r="EZ20" i="4" s="1"/>
  <c r="FA19" i="4"/>
  <c r="FB19" i="4"/>
  <c r="FB20" i="4" s="1"/>
  <c r="FC19" i="4"/>
  <c r="FC20" i="4" s="1"/>
  <c r="FD19" i="4"/>
  <c r="FE19" i="4"/>
  <c r="FE20" i="4" s="1"/>
  <c r="FF19" i="4"/>
  <c r="FF20" i="4" s="1"/>
  <c r="FG19" i="4"/>
  <c r="FH19" i="4"/>
  <c r="FH20" i="4" s="1"/>
  <c r="FI19" i="4"/>
  <c r="FI20" i="4" s="1"/>
  <c r="FJ19" i="4"/>
  <c r="FK19" i="4"/>
  <c r="FK20" i="4" s="1"/>
  <c r="FL19" i="4"/>
  <c r="FL20" i="4" s="1"/>
  <c r="FM19" i="4"/>
  <c r="FN19" i="4"/>
  <c r="FN20" i="4" s="1"/>
  <c r="FO19" i="4"/>
  <c r="FO20" i="4" s="1"/>
  <c r="FP19" i="4"/>
  <c r="FQ19" i="4"/>
  <c r="FQ20" i="4" s="1"/>
  <c r="FR19" i="4"/>
  <c r="FR20" i="4" s="1"/>
  <c r="FS19" i="4"/>
  <c r="FT19" i="4"/>
  <c r="FT20" i="4" s="1"/>
  <c r="FU19" i="4"/>
  <c r="FU20" i="4" s="1"/>
  <c r="FV19" i="4"/>
  <c r="FW19" i="4"/>
  <c r="FW20" i="4" s="1"/>
  <c r="FX19" i="4"/>
  <c r="FX20" i="4" s="1"/>
  <c r="FY19" i="4"/>
  <c r="FZ19" i="4"/>
  <c r="FZ20" i="4" s="1"/>
  <c r="GA19" i="4"/>
  <c r="GA20" i="4" s="1"/>
  <c r="GB19" i="4"/>
  <c r="GC19" i="4"/>
  <c r="GC20" i="4" s="1"/>
  <c r="GD19" i="4"/>
  <c r="GE19" i="4"/>
  <c r="GE20" i="4" s="1"/>
  <c r="GF19" i="4"/>
  <c r="GF20" i="4" s="1"/>
  <c r="GG19" i="4"/>
  <c r="GG20" i="4" s="1"/>
  <c r="GH19" i="4"/>
  <c r="GI19" i="4"/>
  <c r="GI20" i="4" s="1"/>
  <c r="GJ19" i="4"/>
  <c r="GJ20" i="4" s="1"/>
  <c r="GK19" i="4"/>
  <c r="GL19" i="4"/>
  <c r="GL20" i="4" s="1"/>
  <c r="GM19" i="4"/>
  <c r="GM20" i="4" s="1"/>
  <c r="GN19" i="4"/>
  <c r="GO19" i="4"/>
  <c r="GO20" i="4" s="1"/>
  <c r="GP19" i="4"/>
  <c r="GP20" i="4" s="1"/>
  <c r="GQ19" i="4"/>
  <c r="GR19" i="4"/>
  <c r="GR20" i="4" s="1"/>
  <c r="E43" i="4" l="1"/>
  <c r="D43" i="4" s="1"/>
  <c r="M37" i="4"/>
  <c r="M39" i="4"/>
  <c r="L39" i="4" s="1"/>
  <c r="K37" i="4"/>
  <c r="K39" i="4"/>
  <c r="J39" i="4" s="1"/>
  <c r="I39" i="4"/>
  <c r="H39" i="4" s="1"/>
  <c r="G37" i="4"/>
  <c r="G39" i="4"/>
  <c r="F39" i="4" s="1"/>
  <c r="E39" i="4"/>
  <c r="D39" i="4" s="1"/>
  <c r="E34" i="4"/>
  <c r="D34" i="4" s="1"/>
  <c r="I30" i="4"/>
  <c r="H30" i="4" s="1"/>
  <c r="G28" i="4"/>
  <c r="G30" i="4"/>
  <c r="F30" i="4" s="1"/>
  <c r="E30" i="4"/>
  <c r="D30" i="4" s="1"/>
  <c r="E25" i="4"/>
  <c r="D25" i="4" s="1"/>
  <c r="D44" i="4" l="1"/>
  <c r="E44" i="4"/>
  <c r="L37" i="4"/>
  <c r="L40" i="4" s="1"/>
  <c r="M40" i="4"/>
  <c r="J37" i="4"/>
  <c r="J40" i="4" s="1"/>
  <c r="K40" i="4"/>
  <c r="H40" i="4"/>
  <c r="I40" i="4"/>
  <c r="F37" i="4"/>
  <c r="F40" i="4" s="1"/>
  <c r="G40" i="4"/>
  <c r="D40" i="4"/>
  <c r="E40" i="4"/>
  <c r="D35" i="4"/>
  <c r="E35" i="4"/>
  <c r="H31" i="4"/>
  <c r="I31" i="4"/>
  <c r="F28" i="4"/>
  <c r="F31" i="4" s="1"/>
  <c r="G31" i="4"/>
  <c r="D26" i="4"/>
  <c r="E26" i="4"/>
  <c r="D31" i="4"/>
  <c r="E31" i="4"/>
</calcChain>
</file>

<file path=xl/sharedStrings.xml><?xml version="1.0" encoding="utf-8"?>
<sst xmlns="http://schemas.openxmlformats.org/spreadsheetml/2006/main" count="1038" uniqueCount="827">
  <si>
    <t>№</t>
  </si>
  <si>
    <t>Баланың аты - жөні</t>
  </si>
  <si>
    <t>Коммуникативтік дағдыларды дамыту</t>
  </si>
  <si>
    <t>Көркем әдебиет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</si>
  <si>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</si>
  <si>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</si>
  <si>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</si>
  <si>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</si>
  <si>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</si>
  <si>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</si>
  <si>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</si>
  <si>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</si>
  <si>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</si>
  <si>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2-К.10</t>
  </si>
  <si>
    <t>2-К.7</t>
  </si>
  <si>
    <t xml:space="preserve">                                  Ерте жас тобына арналған (1 жастағы балалар) бақылау парағы</t>
  </si>
  <si>
    <t>меңгерген</t>
  </si>
  <si>
    <t>ішінара меңгерген</t>
  </si>
  <si>
    <t>меңгермеген</t>
  </si>
  <si>
    <t>қызығушылық танытады, өзін ретке келтіреді</t>
  </si>
  <si>
    <t>ішінара қызығушылық танытады, өзін ретке келтіруге тырысады</t>
  </si>
  <si>
    <t xml:space="preserve">                                           Фіші топ (1 жастағы балалар) бастапқы диагностиФаның нәтижелерін бақылау парағы </t>
  </si>
  <si>
    <t>1-Ф.1</t>
  </si>
  <si>
    <t>1-Ф.3</t>
  </si>
  <si>
    <t>1-Ф.5</t>
  </si>
  <si>
    <t>1-Ф.6</t>
  </si>
  <si>
    <t>1-Ф.2</t>
  </si>
  <si>
    <t>қуанады</t>
  </si>
  <si>
    <t>1-Ф.4</t>
  </si>
  <si>
    <t>тура жолдың бойымен жүреді</t>
  </si>
  <si>
    <t>жүреді</t>
  </si>
  <si>
    <t>жүрмейді</t>
  </si>
  <si>
    <t>жүруге талпынбайды</t>
  </si>
  <si>
    <t>қызығушылық танытады</t>
  </si>
  <si>
    <t>ішінара қызығушылық танытады</t>
  </si>
  <si>
    <t>қызығушылық танытпайды</t>
  </si>
  <si>
    <t>1-Ф.7</t>
  </si>
  <si>
    <t>заттардың арасымен жүреді</t>
  </si>
  <si>
    <t>жүруге талпынады</t>
  </si>
  <si>
    <t>жұмсақ модульге немесе гимнастикалық скамейкаға көтеріледі және одан түседі</t>
  </si>
  <si>
    <t>ересектердің көрсетуімен жалпы дамытушы жаттығуларды орындайды</t>
  </si>
  <si>
    <t>орындайды</t>
  </si>
  <si>
    <t>ішінара орындайды</t>
  </si>
  <si>
    <t>ересектердің көмегімен өзіне-өзі қызмет көрсетудің қарапайым дағдыларын сақтайды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</si>
  <si>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</si>
  <si>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</si>
  <si>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</si>
  <si>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</si>
  <si>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</si>
  <si>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</si>
  <si>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</si>
  <si>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</si>
  <si>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</si>
  <si>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</si>
  <si>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</si>
  <si>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</si>
  <si>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Сөйлеуді дамыту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</si>
  <si>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Физикалық қасиеттерді дамыту</t>
    </r>
  </si>
  <si>
    <t>Дене шынықтыру</t>
  </si>
  <si>
    <t>ішінара табады, кейбіреуін көрсетеді</t>
  </si>
  <si>
    <t>қуана ойнайды</t>
  </si>
  <si>
    <t>ішінара ойнайды</t>
  </si>
  <si>
    <t>түсінеді, эмоциясын көрсете алады</t>
  </si>
  <si>
    <t xml:space="preserve">ішінара түсінеді, эмоциясын көрсетуге тырысады </t>
  </si>
  <si>
    <t>кейбіреуін біледі, атайды</t>
  </si>
  <si>
    <t>біледі, бірақ атай алмайды</t>
  </si>
  <si>
    <t>жеткізуге тырысады</t>
  </si>
  <si>
    <t>жауап береді</t>
  </si>
  <si>
    <t>жауап бермейді</t>
  </si>
  <si>
    <t>табады, көрсетеді</t>
  </si>
  <si>
    <t>тыңдайды, түсінеді</t>
  </si>
  <si>
    <t>ішінара түсінеді</t>
  </si>
  <si>
    <t>тыңдайды, бірақ түсінбейді</t>
  </si>
  <si>
    <t>қызығушылықпен қарайды</t>
  </si>
  <si>
    <t>ықыласпен тыңдайды</t>
  </si>
  <si>
    <t>тыңдауға талпынады</t>
  </si>
  <si>
    <t>тыңдамайды</t>
  </si>
  <si>
    <t xml:space="preserve"> қайталайды</t>
  </si>
  <si>
    <t>қайталауға талпынады</t>
  </si>
  <si>
    <t>қайталамайды</t>
  </si>
  <si>
    <t>қызыға қарайды, кейіпкерлерді көрсетеді</t>
  </si>
  <si>
    <t>анық айтады</t>
  </si>
  <si>
    <t>кейбіреуін айтады</t>
  </si>
  <si>
    <t>айта алмайды</t>
  </si>
  <si>
    <t>қатыспайды, қолданбайды</t>
  </si>
  <si>
    <t xml:space="preserve">                      Танымдық және зияткерлік дағдыларды дамыту </t>
  </si>
  <si>
    <t>Сенсорика</t>
  </si>
  <si>
    <t>1-Т.1</t>
  </si>
  <si>
    <t>1-Т.2</t>
  </si>
  <si>
    <t>1-Т.3</t>
  </si>
  <si>
    <t>1-Т.4</t>
  </si>
  <si>
    <t>1-Т.5</t>
  </si>
  <si>
    <t>ажыратады</t>
  </si>
  <si>
    <t>орналастыра алмайды</t>
  </si>
  <si>
    <t>қолдана алады</t>
  </si>
  <si>
    <t>кейбіреуін қолданады</t>
  </si>
  <si>
    <t>қолдануға тырысады</t>
  </si>
  <si>
    <t>дұрыс топтастырады</t>
  </si>
  <si>
    <t xml:space="preserve">қызығушылықпен орындайды </t>
  </si>
  <si>
    <t>орындауға талпынады</t>
  </si>
  <si>
    <t>ажырата алмайды</t>
  </si>
  <si>
    <t>1-Ш.1</t>
  </si>
  <si>
    <t>1-Ш.2</t>
  </si>
  <si>
    <t>1-Ш.3</t>
  </si>
  <si>
    <t>1-Ш.4</t>
  </si>
  <si>
    <t>1-Ш.5</t>
  </si>
  <si>
    <t>1-Ш.6</t>
  </si>
  <si>
    <t>1-Ш.7</t>
  </si>
  <si>
    <t>1-Ш.8</t>
  </si>
  <si>
    <t>1-Ш.9</t>
  </si>
  <si>
    <t>1-Ш.10</t>
  </si>
  <si>
    <t>Балалардың шығармашылық дағдыларын, зерттеу іс-әрекетін дамыту</t>
  </si>
  <si>
    <t>Мүсіндеу</t>
  </si>
  <si>
    <t>Музыка</t>
  </si>
  <si>
    <t>домалата алады</t>
  </si>
  <si>
    <t xml:space="preserve">домалатуға талпынады </t>
  </si>
  <si>
    <t>домалата алмайды</t>
  </si>
  <si>
    <t>қызығушылықпен мүсіндейді</t>
  </si>
  <si>
    <t>мүсіндеуге тырысады</t>
  </si>
  <si>
    <t>мүсіндей алмайды</t>
  </si>
  <si>
    <t xml:space="preserve">құрастырады </t>
  </si>
  <si>
    <t>құрастыра алмайды</t>
  </si>
  <si>
    <t>музыкамен жүре алады;</t>
  </si>
  <si>
    <t>жүре алмайды</t>
  </si>
  <si>
    <t>ересектердің орындаған әндерін тыңдайды</t>
  </si>
  <si>
    <t>кейде тыңдайды</t>
  </si>
  <si>
    <t>қабылдайды және тыңдайды</t>
  </si>
  <si>
    <t>қабылдайды, бірақ соңына дейін тыңдамайды</t>
  </si>
  <si>
    <t>қабылдамайды, ішінара тыңдайды</t>
  </si>
  <si>
    <t>ересекпен қосылып әннің кейбір сөздерін айтады</t>
  </si>
  <si>
    <t>айтады</t>
  </si>
  <si>
    <t>желбіретеді, сылдырлатады</t>
  </si>
  <si>
    <t xml:space="preserve">әрекеттерді орындауға талпынады </t>
  </si>
  <si>
    <t>қызығушылық  танытпайды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</si>
  <si>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Әлеуметтік-эмоционалды дағдыларды қалыптастыру</t>
    </r>
  </si>
  <si>
    <t>Қоршаған ортамен танысу</t>
  </si>
  <si>
    <t>1-Ә.1</t>
  </si>
  <si>
    <t>1-Ә.2</t>
  </si>
  <si>
    <t>1-Ә.3</t>
  </si>
  <si>
    <t>1-Ә.4</t>
  </si>
  <si>
    <t>1-Ә.5</t>
  </si>
  <si>
    <t>тыңдайды, еліктейді, жүгінеді</t>
  </si>
  <si>
    <t>тыңдамайды, бірақ көмекке жүгінеді</t>
  </si>
  <si>
    <t>біледі</t>
  </si>
  <si>
    <t>бақылайды, бірақ бөліктерін көрсетпейді</t>
  </si>
  <si>
    <t>өсімдіктерге назар аудармайды</t>
  </si>
  <si>
    <t>ережелерді сақтайды</t>
  </si>
  <si>
    <t xml:space="preserve">                                  </t>
  </si>
  <si>
    <t>Сурет салу</t>
  </si>
  <si>
    <t>Жапсыру</t>
  </si>
  <si>
    <t>Құрастыру</t>
  </si>
  <si>
    <t>орындамайды</t>
  </si>
  <si>
    <t xml:space="preserve"> қызығушылық танытпайды</t>
  </si>
  <si>
    <t>дағдыларды меңгермеген</t>
  </si>
  <si>
    <t>қолданады</t>
  </si>
  <si>
    <t>анық айта алмайды</t>
  </si>
  <si>
    <t xml:space="preserve"> айтады</t>
  </si>
  <si>
    <t>атауға талпынады</t>
  </si>
  <si>
    <t>кейбіреуін біледі</t>
  </si>
  <si>
    <t>білмейді</t>
  </si>
  <si>
    <t>ішінара қолданады</t>
  </si>
  <si>
    <t>қолданбайды</t>
  </si>
  <si>
    <t>қайталап айтады</t>
  </si>
  <si>
    <t>қайталап айтуға талпынады</t>
  </si>
  <si>
    <t>салыстырады</t>
  </si>
  <si>
    <t>ішінара салыстырады</t>
  </si>
  <si>
    <t>салыстыра алмайды</t>
  </si>
  <si>
    <t>салады</t>
  </si>
  <si>
    <t>сала алмайды</t>
  </si>
  <si>
    <t>зерттеуге талпынбайды</t>
  </si>
  <si>
    <t>құрастырады</t>
  </si>
  <si>
    <t>құрастыруға талпынбайды</t>
  </si>
  <si>
    <t>ішінара құрастырады</t>
  </si>
  <si>
    <t>ажыратуға талпынады</t>
  </si>
  <si>
    <t>ішінара ажыратады</t>
  </si>
  <si>
    <t>кейбіреуін атайды</t>
  </si>
  <si>
    <t>түсінуге талпынады</t>
  </si>
  <si>
    <t>кейбіреуін түсінеді</t>
  </si>
  <si>
    <t>Барлығы</t>
  </si>
  <si>
    <t xml:space="preserve">                                  Ортаңғы жас тобына арналған (3 жастағы балалар) бақылау парағы</t>
  </si>
  <si>
    <t>3-Ф.1</t>
  </si>
  <si>
    <t>3-Ф.3</t>
  </si>
  <si>
    <t>3-Ф.4</t>
  </si>
  <si>
    <t>3-Ф.5</t>
  </si>
  <si>
    <t>3-К. 1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</si>
  <si>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</si>
  <si>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</si>
  <si>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</si>
  <si>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</si>
  <si>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</si>
  <si>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</si>
  <si>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</si>
  <si>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</si>
  <si>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</si>
  <si>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</si>
  <si>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</si>
  <si>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</si>
  <si>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</si>
  <si>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3-Ш.1</t>
  </si>
  <si>
    <t>3-Ш.3</t>
  </si>
  <si>
    <t>3-Ш.4</t>
  </si>
  <si>
    <t>3-Ш.5</t>
  </si>
  <si>
    <t>3-Ш.6</t>
  </si>
  <si>
    <t>3-Ш.7</t>
  </si>
  <si>
    <t>3-Ш.8</t>
  </si>
  <si>
    <t>3-Ш.9</t>
  </si>
  <si>
    <t>3-Ш.10</t>
  </si>
  <si>
    <t>3-Ш.11</t>
  </si>
  <si>
    <t>3-Ш.13</t>
  </si>
  <si>
    <t>3-Ш.14</t>
  </si>
  <si>
    <t>3-Ш.15</t>
  </si>
  <si>
    <t>3-Ш.16</t>
  </si>
  <si>
    <t>3-Ш.17</t>
  </si>
  <si>
    <t>3-Ш.18</t>
  </si>
  <si>
    <t>3-Ш.19</t>
  </si>
  <si>
    <t>3-Ә.1</t>
  </si>
  <si>
    <t>3-Ә.3</t>
  </si>
  <si>
    <t>3-Ә.4</t>
  </si>
  <si>
    <t>3-Ә.5</t>
  </si>
  <si>
    <t>3-Ф.2</t>
  </si>
  <si>
    <t>3-К.12</t>
  </si>
  <si>
    <t>3-Т.2</t>
  </si>
  <si>
    <t>3-Ш.2</t>
  </si>
  <si>
    <t>3-Ш.12</t>
  </si>
  <si>
    <t>3-Ш.20</t>
  </si>
  <si>
    <t>3-Ш.21</t>
  </si>
  <si>
    <t>3-Ш.22</t>
  </si>
  <si>
    <t>3-Ш.23</t>
  </si>
  <si>
    <t>3-Ш.24</t>
  </si>
  <si>
    <t>3-Ш.25</t>
  </si>
  <si>
    <t>3-Ә.2</t>
  </si>
  <si>
    <t>Қазақ тілі</t>
  </si>
  <si>
    <t>Математика негіздері</t>
  </si>
  <si>
    <t>жүгіреді</t>
  </si>
  <si>
    <t xml:space="preserve"> дағдыларды сақтауға талпынады</t>
  </si>
  <si>
    <t xml:space="preserve"> кейбір дағдыларды меңгерген</t>
  </si>
  <si>
    <t>түсініктері бар</t>
  </si>
  <si>
    <t>қатысады</t>
  </si>
  <si>
    <t>қоршаған ортаға қатысты әртүрлі сұрақтарға жауап береді</t>
  </si>
  <si>
    <t>сұрақтарға жауап береді</t>
  </si>
  <si>
    <t>кейбіреуіне жауап береді</t>
  </si>
  <si>
    <t>сөздерді жіктелуіне, септелуіне қарай байланыстырады</t>
  </si>
  <si>
    <t>байланыстыра алады</t>
  </si>
  <si>
    <t>кейбіреуін байланыстырады</t>
  </si>
  <si>
    <t>байланыстыра алмайды</t>
  </si>
  <si>
    <t>тыңдайды және түсінеді, өз ойын айтады</t>
  </si>
  <si>
    <t xml:space="preserve">тыңдайды, түсінеді, ойын айтуға тырысады </t>
  </si>
  <si>
    <t>тыңдайды, ішінара түсінеді, ойын анық жеткізе алмайды</t>
  </si>
  <si>
    <t>айтып беруге тырысады</t>
  </si>
  <si>
    <t>жеткізеді</t>
  </si>
  <si>
    <t>жатқа айтады, бірақ мәнерлеп айта алмайды</t>
  </si>
  <si>
    <t>түсінеді, дұрыс қолданады</t>
  </si>
  <si>
    <t>ішінара түсінеді, қолданады</t>
  </si>
  <si>
    <t>түсінеді, бірақ дұрыс қолдана алмайды</t>
  </si>
  <si>
    <t>жатқа айтады</t>
  </si>
  <si>
    <t>қайталап айта алмайды, бірақ сұрақтарға жауап береді</t>
  </si>
  <si>
    <t>«бір», «көп» ұғымдарын ажыратады</t>
  </si>
  <si>
    <t>дұрыс ажыратады</t>
  </si>
  <si>
    <t>жаңаны тануға ұмтылады, заттарды қызығып, қуанып зерттейді</t>
  </si>
  <si>
    <t>салыстыра алады</t>
  </si>
  <si>
    <t>кейбіреуін салыстырады</t>
  </si>
  <si>
    <t>зерттейді, атайды</t>
  </si>
  <si>
    <t>зерттейді, ішінара атайды</t>
  </si>
  <si>
    <t>зерттейді, бірақ атай алмайды</t>
  </si>
  <si>
    <t xml:space="preserve">анықтайды </t>
  </si>
  <si>
    <t>ішінара анықтайды</t>
  </si>
  <si>
    <t>анықтай алмайды</t>
  </si>
  <si>
    <t>қолдана алмайды</t>
  </si>
  <si>
    <t>негізгі түстерді дұрыс атайды</t>
  </si>
  <si>
    <t>дұрыс атайды</t>
  </si>
  <si>
    <t>толық атай алмайды</t>
  </si>
  <si>
    <t xml:space="preserve">тұтас қағаз бетіне бейнені орналастыра алады; </t>
  </si>
  <si>
    <t>орналастыра алады</t>
  </si>
  <si>
    <t>кейбіреуін орналастырады</t>
  </si>
  <si>
    <t>орналастыруға тырысады</t>
  </si>
  <si>
    <t>пішіндерді бояудың бастапқы дағдыларын игерген</t>
  </si>
  <si>
    <t>игерген</t>
  </si>
  <si>
    <t>дағдыларды ішінара меңгерген</t>
  </si>
  <si>
    <t>игерген дағдыларын қолдануға талпынады</t>
  </si>
  <si>
    <t>суретті ұқыпты салады, қауіпсіздікті сақтайды</t>
  </si>
  <si>
    <t>түсінеді, сөз тіркестерін құрайды</t>
  </si>
  <si>
    <t xml:space="preserve">мүсіндеудің әртүрлі тәсілдерін пайдаланады </t>
  </si>
  <si>
    <t>пайдаланады</t>
  </si>
  <si>
    <t>игеруге талпынады</t>
  </si>
  <si>
    <t>бірнеше бөліктерді қосу, қысу, біріктіру арқылы өсімдіктерді және жануарларды мүсіндейді</t>
  </si>
  <si>
    <t>мүсіндей алады</t>
  </si>
  <si>
    <t>мүсіндейді, бірақ бөліктерді біріктіре алмайды</t>
  </si>
  <si>
    <t xml:space="preserve">заттар мен бұйымдарды өз бетінше мүсіндей алады </t>
  </si>
  <si>
    <t>мүсіндеуде дербестік танытады</t>
  </si>
  <si>
    <t>жеке жұмыстарын ұжымдық композицияларға біріктіреді</t>
  </si>
  <si>
    <t>біріктіреді</t>
  </si>
  <si>
    <t>ішінара біріктіреді</t>
  </si>
  <si>
    <t>біріктіруге тырысады</t>
  </si>
  <si>
    <t>мүсіндеу барысында қауіпсіздікті сақтайды</t>
  </si>
  <si>
    <t>қауіпсіздікті сақтайды</t>
  </si>
  <si>
    <t>қауіпсіздіктің кейбір ережелерін сақтауға талпынады</t>
  </si>
  <si>
    <t>ескертке кезде қауіпсіздікті сақтайды</t>
  </si>
  <si>
    <t>желімдеу техникасының бастапқы дағдыларын игерген</t>
  </si>
  <si>
    <t>ішінара игерген</t>
  </si>
  <si>
    <t xml:space="preserve">бейнеленетін заттарға сәйкес түрлі-түсті қағаздардан дайын пішіндерді таңдай алады </t>
  </si>
  <si>
    <t>пішіндерді таңдайды</t>
  </si>
  <si>
    <t>кейбіреуін таңдай алады</t>
  </si>
  <si>
    <t>таңдауға тырысады</t>
  </si>
  <si>
    <t>ересектер даярлаған ірі және ұсақ элементтерді орналастырады және желімдейді</t>
  </si>
  <si>
    <t>орналастырады және желімдейді</t>
  </si>
  <si>
    <t>орналастырады, желімді қолдана алмайды</t>
  </si>
  <si>
    <t>желімдеуге талпынады</t>
  </si>
  <si>
    <t xml:space="preserve">ұжымдық жұмыстарға қатысады және оларды қызығып жасайды </t>
  </si>
  <si>
    <t>қатысады, қызығып жасайды</t>
  </si>
  <si>
    <t>қатыспайды, жеке жұмыс жасағанды ұнатады</t>
  </si>
  <si>
    <t>қатысуға талаптанады</t>
  </si>
  <si>
    <t xml:space="preserve">геометриялық фигураларды ажыратады, оларды ою-өрнектермен безендіреді </t>
  </si>
  <si>
    <t>кейбіреуін ажыратады, бірақ безендіре алмайды</t>
  </si>
  <si>
    <t>ажырата алмайды, ою-өрнектерге қызығушылық танытады</t>
  </si>
  <si>
    <t>құрастырылатын құрылысты қарапайым сызбаларға, суреттегі үлгісіне қарап, зерттейді</t>
  </si>
  <si>
    <t xml:space="preserve">сызбаларға, үлгілерге сәйкес зерттейді </t>
  </si>
  <si>
    <t>зерттеуге қызығушылық танытады</t>
  </si>
  <si>
    <t>әртүрлі түстегі және пішіндегі бөлшектерден қарапайым құрылыстар тұрғызады</t>
  </si>
  <si>
    <t>құрылыстар тұрғызады</t>
  </si>
  <si>
    <t>құрылыс тұрғызуға талпынады</t>
  </si>
  <si>
    <t>тұрғыза алмайды</t>
  </si>
  <si>
    <t>ұжымдық құрылыс жасауға қатысады</t>
  </si>
  <si>
    <t>ұжымдық жұмысқа қызығушылық танытады</t>
  </si>
  <si>
    <t>ірі және ұсақ құрылыс материалдарынан, үлгі бойынша, ойдан құрастыра алады</t>
  </si>
  <si>
    <t>үлгі бойынша және ойдан құрастырады</t>
  </si>
  <si>
    <t>музыкалық шығарманы соңына дейін тыңдайды, музыканың сипатын түсінеді</t>
  </si>
  <si>
    <t>әннің қарқынына сәйкес топпен қосылып ән айтады, әнді барлығымен бірге бастайды және аяқтайды</t>
  </si>
  <si>
    <t>өз бетінше орындауға тырысады</t>
  </si>
  <si>
    <t>балалар музыка аспаптарын біледі, оларда ойнайды</t>
  </si>
  <si>
    <t>отбасы мүшелері мен өзіне жақын адамдардың есімдерін атайды</t>
  </si>
  <si>
    <t>кейбіреуінің есімдерін атайды</t>
  </si>
  <si>
    <t>анық атайды</t>
  </si>
  <si>
    <t>сақтайды</t>
  </si>
  <si>
    <t xml:space="preserve">                                  Ересек жас тобына арналған (4 жастағы балалар) бақылау парағы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</si>
  <si>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</si>
  <si>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</si>
  <si>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</si>
  <si>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</si>
  <si>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</si>
  <si>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</si>
  <si>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</si>
  <si>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</si>
  <si>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</si>
  <si>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</si>
  <si>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</si>
  <si>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</si>
  <si>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</si>
  <si>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</si>
  <si>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</si>
  <si>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</si>
  <si>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 14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</si>
  <si>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</si>
  <si>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</si>
  <si>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</si>
  <si>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</si>
  <si>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</si>
  <si>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</si>
  <si>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</si>
  <si>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</si>
  <si>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</si>
  <si>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4-Ш.1</t>
  </si>
  <si>
    <t>4-Ш.2</t>
  </si>
  <si>
    <t>4-Ш.4</t>
  </si>
  <si>
    <t>4-Ш.5</t>
  </si>
  <si>
    <t>4-Ш.6</t>
  </si>
  <si>
    <t>4-Ш.7</t>
  </si>
  <si>
    <t>4-Ш.8</t>
  </si>
  <si>
    <t>4-Ш.9</t>
  </si>
  <si>
    <t>4-Ш.10</t>
  </si>
  <si>
    <t>4-Ш.11</t>
  </si>
  <si>
    <t>4-Ш.12</t>
  </si>
  <si>
    <t>4-Ш.14</t>
  </si>
  <si>
    <t>4-Ш.15</t>
  </si>
  <si>
    <t>4-Ш.16</t>
  </si>
  <si>
    <t>4-Ш.17</t>
  </si>
  <si>
    <t>4-Ш.18</t>
  </si>
  <si>
    <t>4-Ш.19</t>
  </si>
  <si>
    <t>4-Ш.20</t>
  </si>
  <si>
    <t>4-Ш.21</t>
  </si>
  <si>
    <t>4-Ш.22</t>
  </si>
  <si>
    <t>4-Ш.24</t>
  </si>
  <si>
    <t>4-Ш.25</t>
  </si>
  <si>
    <t>4-Ш.26</t>
  </si>
  <si>
    <t>4-Ш.27</t>
  </si>
  <si>
    <t>4-Ш.28</t>
  </si>
  <si>
    <t>4-Ш.29</t>
  </si>
  <si>
    <t>4-Ә.1</t>
  </si>
  <si>
    <t>4-Ә.2</t>
  </si>
  <si>
    <t>4-Ә.4</t>
  </si>
  <si>
    <t>4-Ә.5</t>
  </si>
  <si>
    <t>4-Ә.6</t>
  </si>
  <si>
    <t>4-Ф.3</t>
  </si>
  <si>
    <t>4- К.3</t>
  </si>
  <si>
    <t>4-К.13</t>
  </si>
  <si>
    <t>4-Т.3</t>
  </si>
  <si>
    <t>4-Ш.3</t>
  </si>
  <si>
    <t>4-Ш.13</t>
  </si>
  <si>
    <t>4-Ш.23</t>
  </si>
  <si>
    <t>4-Ш.30</t>
  </si>
  <si>
    <t>4-Ә.3</t>
  </si>
  <si>
    <t>тепе-теңдікті сақтап, жүреді</t>
  </si>
  <si>
    <t>домалатады, лақтырады, қағып алады</t>
  </si>
  <si>
    <t>ішінара домалатады, лақтырады, қағып алады</t>
  </si>
  <si>
    <t>домалатуға лақтыруға, қағып алуға талпынбайды</t>
  </si>
  <si>
    <t>атауларын біледі</t>
  </si>
  <si>
    <t>ішінара атауларын біледі</t>
  </si>
  <si>
    <t>атауларын білмейді</t>
  </si>
  <si>
    <t>ретімен атайды, байланыстырып айтады</t>
  </si>
  <si>
    <t>ішінара ретімен атайды, байланыстырып айтады</t>
  </si>
  <si>
    <t>әңгімелер құрастырады</t>
  </si>
  <si>
    <t>ішінара әңгімелер құрастырады</t>
  </si>
  <si>
    <t>қайталап айтуға талпынбайды</t>
  </si>
  <si>
    <t>реттілігін сақтайды</t>
  </si>
  <si>
    <t>ішінара реттілігін сақтайды</t>
  </si>
  <si>
    <t>реттілігін сақтамайды</t>
  </si>
  <si>
    <t>ішінара жатқа айтады</t>
  </si>
  <si>
    <t>жатқа айтуға талпынбайды</t>
  </si>
  <si>
    <t>жаңғыртады</t>
  </si>
  <si>
    <t>ішінара жаңғыртады</t>
  </si>
  <si>
    <t>жаңғыруға талпынбайды</t>
  </si>
  <si>
    <t>өздігінен сомдайды</t>
  </si>
  <si>
    <t>рөлді, сюжетті таңдауда бастамашылық пен дербестік танытады.</t>
  </si>
  <si>
    <t>ішінара бастамашылық пен дербестік танытады</t>
  </si>
  <si>
    <t>ішінара анық айтады</t>
  </si>
  <si>
    <t>әңгіме құрастырады</t>
  </si>
  <si>
    <t>ішінара әңгіме құрастырады</t>
  </si>
  <si>
    <t>әңгіме құрастыра алмайды</t>
  </si>
  <si>
    <t>доптарды домалатады, заттарды қашықтыққа лақтырады, доптарды кедергілер арқылы лақтырады және қағып алады:</t>
  </si>
  <si>
    <t>сөйлегенде сөйлемдердің түрлерін (жай және күрделі), сын есімдерді, етістіктерді, үстеулерді, қосымшаларды қолданады:</t>
  </si>
  <si>
    <t>өзін қоршаған ортадан тыс заттар мен құбылыстардың атауларын біледі:</t>
  </si>
  <si>
    <t>сан есімдерді ретімен атайды, оларды зат есімдермен септіктерде, жекеше және көпше түрде байланыстырып айтады:</t>
  </si>
  <si>
    <t>шығармалардың, ертегілердің қызықты үзінділерін қайталап айтады:</t>
  </si>
  <si>
    <t>шығарма мазмұнын қайталап айтуда сюжет желісінің реттілігін сақтайды:</t>
  </si>
  <si>
    <t>кітаптағы иллюстрацияларды өз бетінше қарап, ертегі, әңгіме құрастырады:</t>
  </si>
  <si>
    <t>еркін ойындарда таныс кейіпкерлердің образын өздігінен сомдайды:</t>
  </si>
  <si>
    <t>қазақ тіліне тән ө, қ, ү, ұ, і, ғ дыбыстарын жеке, сөз ішінде анық айтады:</t>
  </si>
  <si>
    <t>өлеңдер, санамақтар, жаңылтпаштар, тақпақтарды жатқа айтады:</t>
  </si>
  <si>
    <t>өз ойын жай және жайылма сөйлемдермен жеткізеді:</t>
  </si>
  <si>
    <t>қарым-қатынас барысында балаларды қойылған сұрақтардың сипатына сәйкес хабарлы, лепті, бұйрықты сөйлемдермен жауап береді:</t>
  </si>
  <si>
    <t>өзінің тәжірибесіне сүйеніп, суреттер бойынша әңгіме құрастырады:</t>
  </si>
  <si>
    <t>салыстырмайды</t>
  </si>
  <si>
    <t>орнын анықтайды</t>
  </si>
  <si>
    <t>ішінара орнын анықтайды</t>
  </si>
  <si>
    <t>орнын анықтай алмайды</t>
  </si>
  <si>
    <t>байланыс орната алады</t>
  </si>
  <si>
    <t>ішінара байланыс орната алады</t>
  </si>
  <si>
    <t>екі затты ұзындығы, ені және биіктігі, жуандығы бойынша салыстырады:</t>
  </si>
  <si>
    <t>тәулік бөліктерін ажыратады, олардың сипаттамалық ерекшеліктерін біледі:</t>
  </si>
  <si>
    <t>кеңістіктегі заттардың өзіне қатысты орнын анықтайды:</t>
  </si>
  <si>
    <t>қарапайым себеп-салдарлық байланысты орнатады:</t>
  </si>
  <si>
    <t>реңктерді таниды</t>
  </si>
  <si>
    <t>ішінара реңктерді таниды</t>
  </si>
  <si>
    <t>реңктерді тануға талпынбайды</t>
  </si>
  <si>
    <t>бояу тәсілдерін біледі</t>
  </si>
  <si>
    <t>ішінара бояу тәсілдерін біледі</t>
  </si>
  <si>
    <t>бояу тәсілдерін білуге талпынбайды</t>
  </si>
  <si>
    <t>арақатынасын жеткізеді</t>
  </si>
  <si>
    <t>ішінара арақатынасын жеткізеді</t>
  </si>
  <si>
    <t>арақатынасын жеткізе алмайды</t>
  </si>
  <si>
    <t>өзінің және басқа балалардың жұмыстарын бағалайды</t>
  </si>
  <si>
    <t>ішінара әртүрлі тәсілдерді қолданып, мүсіндейді</t>
  </si>
  <si>
    <t>заттарды пішіндейді, бөліктерді байланыстырады</t>
  </si>
  <si>
    <t>композициялар құрастырады</t>
  </si>
  <si>
    <t>зерттейді, ерекшеліктерін беруге талпынады</t>
  </si>
  <si>
    <t>ішінара зерттейді, ерекшеліктерін беруге талпынады</t>
  </si>
  <si>
    <t>түрлі тәсілдермен қияды</t>
  </si>
  <si>
    <t>ішінара түрлі тәсілдермен қияды</t>
  </si>
  <si>
    <t>ішінара орналастырады және желімдейді</t>
  </si>
  <si>
    <t>өрнектер жасайды, ретімен желімдейді</t>
  </si>
  <si>
    <t>ішінара өрнектер жасайды, ретімен желімдейді</t>
  </si>
  <si>
    <t>қауіпсіздік ережелерін сақтайды, ұқыптылықпен орындайды</t>
  </si>
  <si>
    <t>ішінара қауіпсіздік ережелерін сақтайды, ұқыптылықпен орындайды</t>
  </si>
  <si>
    <t>ажыратады және атайды, пайдаланады</t>
  </si>
  <si>
    <t>ішінара ажыратады және атайды, пайдаланады</t>
  </si>
  <si>
    <t>материалын біледі</t>
  </si>
  <si>
    <t>ішінара материалын біледі</t>
  </si>
  <si>
    <t>материалын білмейді</t>
  </si>
  <si>
    <t>өз бетінше таңдайды, құрастырады</t>
  </si>
  <si>
    <t>ішінара өз бетінше таңдайды, құрастырады</t>
  </si>
  <si>
    <t>анық айтады, сүйемелдеумен және сүйемелдеусіз орындайды</t>
  </si>
  <si>
    <t>ішінара анық айтады, сүйемелдеумен және сүйемелдеусіз орындайды</t>
  </si>
  <si>
    <t>анық айта алмайды, сүйемелдеумен және сүйемелдеусіз орындай алмайды</t>
  </si>
  <si>
    <t>ішінара қызығушылық танытады, би қимылдарын орындайды</t>
  </si>
  <si>
    <t>қызығушылық танытпайды, би қимылдарын орындауға талпынбайды</t>
  </si>
  <si>
    <t>анықтайды</t>
  </si>
  <si>
    <t>анықтауға талпынбайды</t>
  </si>
  <si>
    <t>әуендерді ойнайды</t>
  </si>
  <si>
    <t>жеке заттарды және сюжеттік композицияларды салады:</t>
  </si>
  <si>
    <t>қоңыр, қызғылт сары, ашық жасыл реңктерді таниды:</t>
  </si>
  <si>
    <t>суреттерді қылқаламмен, қаламмен бояу тәсілдерін біледі:</t>
  </si>
  <si>
    <t>бейнелейтін заттарды қарайды, қолмен ұстап зерттейді:</t>
  </si>
  <si>
    <t>әрбір затқа тән ерекшеліктерді, олардың бір-біріне арақатынасын жеткізеді:</t>
  </si>
  <si>
    <t>ермексаз, сазбалшық, пластикалық кесектерден әртүрлі тәсілдерді қолданып, бейнелерді мүсіндейді:</t>
  </si>
  <si>
    <t>ертегілер мен қоршаған өмір тақырыптарына қарапайым композициялар құрастырады:</t>
  </si>
  <si>
    <t>ұжымдық жұмысқа қатысады:</t>
  </si>
  <si>
    <t>қайшыны дұрыс ұстайды және оны қолдана алады:</t>
  </si>
  <si>
    <t>жемістерді, көгөністерді, гүлдерді, оюларды түрлі тәсілдермен қияды:</t>
  </si>
  <si>
    <t>бірнеше бөліктерден тұратын заттарды орналастырады және желімдейді:</t>
  </si>
  <si>
    <t>қазақ оюларының бөліктерінен, өсімдік және геометриялық пішіндерден өрнектер жасайды, оларды кезектестіріп ретімен желімдейді:</t>
  </si>
  <si>
    <t>ұжымдық жұмыстарды орындауға қатысады:</t>
  </si>
  <si>
    <t>құрылыс бөлшектерін ажыратады және атайды, оларды құрылымдық қасиеттерін ескере отырып пайдаланады:</t>
  </si>
  <si>
    <t>өз бетінше ойдан құрастырады:</t>
  </si>
  <si>
    <t>қазақ халқының табиғи материалдардан жасалған бұйымдарымен, тұрмыстық заттарын, олардың қандай материалдан жасалғанын біледі:</t>
  </si>
  <si>
    <t>табиғи және қалдық заттардан құрастырады:</t>
  </si>
  <si>
    <t>заттарды өз бетінше таңдап, ойдан композиция құрастырады:</t>
  </si>
  <si>
    <t>әнді созып, сөздерін анық айтады, таныс әндерді сүйемелдеумен және сүйемелдеусіз орындайды:</t>
  </si>
  <si>
    <t>ұлттық би өнеріне қызығушылық танытады, би қимылдарын орындайды:</t>
  </si>
  <si>
    <t>пікірін білдіреді, өзімен санасқанды, құрметтегенді ұнатады</t>
  </si>
  <si>
    <t>ішінара пікірін білдіреді, өзімен санасқанды, құрметтегенді ұнатады</t>
  </si>
  <si>
    <t>пікірін білдірмейді, мән бермейді</t>
  </si>
  <si>
    <t>бала өзінің «Мен» бейнесін көрсетеді, ойын ашық айтады, өзінің пікірін білдіреді, өзімен санасқанды, өзін құрметтегенді ұнатады:</t>
  </si>
  <si>
    <t>айналасында болып жатқан жағдайларды ой елегінен өткізіп, өзінің әділ пікірін білдіреді:</t>
  </si>
  <si>
    <t>әділ пікірін білдіреді</t>
  </si>
  <si>
    <t>ережелерін біледі</t>
  </si>
  <si>
    <t>ішінара ережелерін біледі</t>
  </si>
  <si>
    <t>ережелерін білуге талпынбайды</t>
  </si>
  <si>
    <t>Барлығы, N</t>
  </si>
  <si>
    <t>ЕСКЕРТУ</t>
  </si>
  <si>
    <t>Жоғары</t>
  </si>
  <si>
    <t>Орташа</t>
  </si>
  <si>
    <t>Төмен</t>
  </si>
  <si>
    <t>1-Ф</t>
  </si>
  <si>
    <t>1-К</t>
  </si>
  <si>
    <t>1-Т</t>
  </si>
  <si>
    <t>1-Ш</t>
  </si>
  <si>
    <t>1-Ә</t>
  </si>
  <si>
    <t>3-Ф</t>
  </si>
  <si>
    <t>3-К</t>
  </si>
  <si>
    <t>3-Т</t>
  </si>
  <si>
    <t>3-Ш</t>
  </si>
  <si>
    <t>3-Ә</t>
  </si>
  <si>
    <t>4-Ф</t>
  </si>
  <si>
    <t>4-К</t>
  </si>
  <si>
    <t>4-Т</t>
  </si>
  <si>
    <t>4-Ш</t>
  </si>
  <si>
    <t>4-Ә</t>
  </si>
  <si>
    <t>Педагог пен баланың күтілетін нәтижелерге жетуі, %</t>
  </si>
  <si>
    <t>ересек топ</t>
  </si>
  <si>
    <t>негізгі қимыл түрлерінің бастапқы дағдыларын меңгерген</t>
  </si>
  <si>
    <t>қызығушылық танытпайды, сыртқы келбетіне  мән бермейді</t>
  </si>
  <si>
    <t>тырысады</t>
  </si>
  <si>
    <t>1 жастан 1 жас 6 айға дейін</t>
  </si>
  <si>
    <t>сақтауға тырысады</t>
  </si>
  <si>
    <t>сақтауға талпынбайды</t>
  </si>
  <si>
    <t>1 жас 6 айдан 2 жасқа дейін</t>
  </si>
  <si>
    <t>суреттерден айтылған сөзге сәйкес келетін ойыншықтарды, заттарды табады және көрсетеді:</t>
  </si>
  <si>
    <t>табуға талпынбайды</t>
  </si>
  <si>
    <t>дыбыстық тіркестер мен кейбір сөздерді еліктей отырып, айтады</t>
  </si>
  <si>
    <t>дұрыс  айтады</t>
  </si>
  <si>
    <t>эмоционалды көңіл-күйді түсінеді және өзінің эмоциясын ым-ишарамен көрсетеді:</t>
  </si>
  <si>
    <t>эмоциясын білдірмейді</t>
  </si>
  <si>
    <t>заттардың атын, түсін, мөлшерін, көлемін, орнын біледі және атайды:</t>
  </si>
  <si>
    <t>біледі, атайды</t>
  </si>
  <si>
    <t>сөзбен немесе қысқа сөз тіркестерімен өз өтінішін білдіреді:</t>
  </si>
  <si>
    <t>өтінішін сөзбен жеткізеді</t>
  </si>
  <si>
    <t>өтінішін қысқа сөз тіркестерімен білдіреді</t>
  </si>
  <si>
    <t>өтінішін жеткізе алмайды</t>
  </si>
  <si>
    <t>ойыншықтармен күрделі емес бейнелі ойындарды ойнайды:</t>
  </si>
  <si>
    <t>екі, үш сөзден тұратын сөйлемді айтады:</t>
  </si>
  <si>
    <t xml:space="preserve"> толық айта алмайды</t>
  </si>
  <si>
    <t>шағын, мазмұны түсінікті әңгімелерді, тақпақтар мен өлеңдерді қызығушылықпен тыңдайды және түсінеді:</t>
  </si>
  <si>
    <t>жалпақ және көлемді иллюстрацияларымен кітаптарды қарайды:</t>
  </si>
  <si>
    <t xml:space="preserve">қызығушылық танытпай қарайды </t>
  </si>
  <si>
    <t>кітапқа қызығушылық танытпайды</t>
  </si>
  <si>
    <t>көрнекіліксіз таныс шығармаларды тыңдайды:</t>
  </si>
  <si>
    <t>кітаптардағы суреттерді өз бетінше қарайды, ондағы таныс кейіпкерлерді көрсетеді:</t>
  </si>
  <si>
    <t>кітаптардағы суреттерге назар аударады, суреттерге зейін қоюға тырысады, ондағы таныс кейіпкерлерді көрсетеді</t>
  </si>
  <si>
    <t>суреттерді қарайды, бірақ назарын тез басқа жаққа аударады, ондағы таныс кейіпкерлерді көрсетпейді</t>
  </si>
  <si>
    <t>оқылған таныс шығармалардағы, өлеңдердегі сөздер мен сөз тіркестерін қайталап айтады:</t>
  </si>
  <si>
    <t>заттармен әртүрлі әрекеттер орындайды:</t>
  </si>
  <si>
    <t>қызығушылықпен  орындайды</t>
  </si>
  <si>
    <t>орналастырады</t>
  </si>
  <si>
    <t>күрделі заттармен әрекеттерді орындайды:</t>
  </si>
  <si>
    <t>заттарды өлшемі немесе пішініне қарай сәйкес ұяларға орналастырады:</t>
  </si>
  <si>
    <t>біртекті заттарды ортақ белгісі (өлшемі, пішіні) бойынша топтастыра біледі:</t>
  </si>
  <si>
    <t>негізгі төрт түсті (қызыл, көк, сары, жасыл) ажыратады:</t>
  </si>
  <si>
    <t xml:space="preserve"> екі түсті ажыратады</t>
  </si>
  <si>
    <t>мүсіндеуге қызығушылық танытады</t>
  </si>
  <si>
    <t>қызықпайды</t>
  </si>
  <si>
    <t>ермексазды, сазбалшықты алақан арасында домалата алады:</t>
  </si>
  <si>
    <t>жалпақ,  дөңгелек пішіндерді мүсіндейді:</t>
  </si>
  <si>
    <t>тәрбиешінің көрсетуі бойынша алынған пішіндерді құрастыра біледі:</t>
  </si>
  <si>
    <t>құрастыруға тырысады</t>
  </si>
  <si>
    <t>музыкаға, ән салуға, музыкалық-ырғақтық қимылдарға қызығушылық танытады:</t>
  </si>
  <si>
    <t>таныс музыкалық шығарманы көтеріңкі көңіл-күймен қабылдайды, оны соңына дейін тыңдайды:</t>
  </si>
  <si>
    <t>жалаушаны желбіретеді, сылдырмақты сылдырлатады:</t>
  </si>
  <si>
    <t>өзіне жақын адамдарға күлімсірейді, басын изейді, қолын бұлғайды:</t>
  </si>
  <si>
    <t>жақын адамдарын жақсы көреді, эмоционалды, елгезек</t>
  </si>
  <si>
    <t>жақын адамдарын таниды, эмоция білдіреді</t>
  </si>
  <si>
    <t xml:space="preserve">тұйық,  эмоцияны ажырата алмайды, білдірмейді </t>
  </si>
  <si>
    <t>қоршаған ортаның заттары мен табиғат құбылыстарына қызығушылық танытады:</t>
  </si>
  <si>
    <t>көңіл-күйі болмаса оларға көңіл бөлмейдіқызығушылық танытпайды</t>
  </si>
  <si>
    <t>ересектердің дауысын тыңдайды, олардың қимылдарына еліктейді, оған көмекке жүгінеді:</t>
  </si>
  <si>
    <t>тыңдайды, кейде еліктейді және жүгінеді</t>
  </si>
  <si>
    <t>гүлдеп тұрған өсімдікті бақылайды және оның бөліктерін көрсетеді:</t>
  </si>
  <si>
    <t>бақылайды, бөліктерін көрсетеді</t>
  </si>
  <si>
    <t>серуенде қауіпсіз мінез-құлықтың қарапайым ережелерін сақтайды:</t>
  </si>
  <si>
    <t xml:space="preserve"> ережелерді  кейде сақтамайды</t>
  </si>
  <si>
    <t>ережелерді сақтай алмайды</t>
  </si>
  <si>
    <t>аяқтың ұшымен, тізені жоғары көтеріп, жартылай отырып, жүреді, сапта бір-бірлеп, шеңбер бойымен, шашырап, заттарды айналып, аяқтың ұшымен, әр түрлі бағытта жүгіреді:</t>
  </si>
  <si>
    <t xml:space="preserve"> аяқтың ұшымен, тізені жоғары көтеріп, жартылай отырып, жүруге, жүгіруге талпынады</t>
  </si>
  <si>
    <t>аяқтың ұшымен, тізені жоғары көтеріп, жартылай отырып жүре алады, жүгіре алады</t>
  </si>
  <si>
    <t>жүреді, аяқтың ұшымен, тізені жоғары көтеріп, жартылай отырып жүре алмайды, жүгіруге қызығушылық танытпайды</t>
  </si>
  <si>
    <t>тұрған орнында қос аяқпен, алға қарай жылжып, биіктіктен және ұзындыққа секіреді, оң және сол қолмен қашықтыққа, көлденең нысанаға, тік нысанаға заттарды лақтырады:</t>
  </si>
  <si>
    <t>нұсқауға сәйкес секіреді, лақтырады</t>
  </si>
  <si>
    <t>дұрыс секіруге, лақтыруға талпынады</t>
  </si>
  <si>
    <t>секірудің, лақтырудың қарапайым әдісін меңгерген</t>
  </si>
  <si>
    <t xml:space="preserve"> заттардың арасымен еңбектейді, гимнастикалық қабырғаға өрмелейді және одан түседі:</t>
  </si>
  <si>
    <t xml:space="preserve"> заттардың арасымен еңбектеуге, өрмелеуге, заттардан түсуге талпынады</t>
  </si>
  <si>
    <t xml:space="preserve"> заттардың арасымен еңбектей, өрмелей  алмайды және одан түсе алмайды</t>
  </si>
  <si>
    <t>өзіне-өзі қызмет көрсетудің бастапқы дағдыларына ие:</t>
  </si>
  <si>
    <t xml:space="preserve"> өзіне-өзі қызмет көрсету дағдыларына ие</t>
  </si>
  <si>
    <t>күнделікті гигиеналық дағдыларды сақтау қажеттігін біледі:</t>
  </si>
  <si>
    <t xml:space="preserve"> дағдыларды сақтайды</t>
  </si>
  <si>
    <t xml:space="preserve"> дағдыларды меңгерген</t>
  </si>
  <si>
    <t>дауысты және кейбір дауыссыз дыбыстарды анық айтады:</t>
  </si>
  <si>
    <t>3- К.2</t>
  </si>
  <si>
    <t>3-К.3</t>
  </si>
  <si>
    <t>3-К. 4</t>
  </si>
  <si>
    <t>дұрыс сөйлеу қарқынына ие:</t>
  </si>
  <si>
    <t>сөйлегенде қарқынды сақтайды</t>
  </si>
  <si>
    <t>дұрыс сөйлеу қарқыны қалыптасады</t>
  </si>
  <si>
    <t>дұрыс сөйлеу қарқыны қалыптаспаған</t>
  </si>
  <si>
    <t>естігені, көргені, өзі қолдан жасаған заттары туралы айтады:</t>
  </si>
  <si>
    <t>кітаптардағы суреттерді өз бетінше, басқа балалармен бірге қарастырады, көрген суреттері бойынша өз ойын айтады:</t>
  </si>
  <si>
    <t>қарастырады, ойын анық айтады</t>
  </si>
  <si>
    <t>қарастырады, өз ойын толық жеткізе алмайды</t>
  </si>
  <si>
    <t>қарастырады бірақ өз ойын айта алмайды</t>
  </si>
  <si>
    <t>әдеби шығармалардың мазмұнын тыңдайды және түсінеді, сюжетті эмоционалды қабылдайды, кейіпкерлерге жанашырлық танытады:</t>
  </si>
  <si>
    <t>тыңдайды, түсінеді, кейіпкерлерге жанашырлық танытады</t>
  </si>
  <si>
    <t>ішінара түсінеді, жанашырлық танытады</t>
  </si>
  <si>
    <t>тыңдайды және  түсінеді, кейіпкерлерге жанашырлық танытпайды</t>
  </si>
  <si>
    <t>ересектермен бірге ертегілерді, қарапайым көріністерді ойнайды, еркін ойындарда таныс кейіпкерлердің рөлін сомдайды:</t>
  </si>
  <si>
    <t>қызығып ойнайды, рөлдерді сомдайды</t>
  </si>
  <si>
    <t>ойнайды, рөлді  сомдауға талпынады</t>
  </si>
  <si>
    <t>ойнамайды және көрністерде ойнауға қызығушылық танытпайды</t>
  </si>
  <si>
    <t>оқылған шығармадан қызықты үзінділерді, сөздер мен қарапайым сөз тіркестерін  қайталап айтады:</t>
  </si>
  <si>
    <t>тақпақтарды, өлеңдерді мәнерлеп жатқа айтады:</t>
  </si>
  <si>
    <t>мәнерлеп, жатқа айтады</t>
  </si>
  <si>
    <t xml:space="preserve"> сөздерді анық айтпайды </t>
  </si>
  <si>
    <t>3-К.14</t>
  </si>
  <si>
    <t>қазақ тіліне тән дыбыстарды, осы дыбыстармен берілген сөздерді айтады:</t>
  </si>
  <si>
    <t>өзіне айтылған сөздерді ынта қойып тыңдайды және түсінеді:</t>
  </si>
  <si>
    <t>күнделікті жиі қолданылатын сөздердің мәнін түсінеді және оларды ауызекі сөйлеуде өз бетінше дұрыс қолданады:</t>
  </si>
  <si>
    <t>ересектердің сөзін тыңдайды және түсінеді, өз ойын айтады:</t>
  </si>
  <si>
    <t>таныс ертегілер мен шағын шығармалардың мазмұны бойынша  сұрақтарға жауап береді, мазмұнын өз бетінше қайталап айтады:</t>
  </si>
  <si>
    <t>жаңа заттарды  белсенді зеделейді, білуге құмар</t>
  </si>
  <si>
    <t xml:space="preserve"> заттарды зеделейді, жаңа заттарды зерделеуге   уақытша  қызығушылық танытады</t>
  </si>
  <si>
    <t>жаңа заттар мен ойыншықтарды  білуге және зерделеуге тырыспайды</t>
  </si>
  <si>
    <t>ұзындығы, ені, биіктігі, жалпы шамасы бойынша заттарды салыстырады:</t>
  </si>
  <si>
    <t>ұстау және көру тәсілдері арқылы геометриялық фигураларды зерттейді, атайды:</t>
  </si>
  <si>
    <t>өзіне қатысты кеңістік бағыттарын анықтайды:</t>
  </si>
  <si>
    <t>сызықтарды, штрихтарды, дақтарды, бояуларды ретімен қолдана біледі:</t>
  </si>
  <si>
    <t xml:space="preserve">суретті ұқыпты салуға, қауіпсіздікті сақтауға  талпынады </t>
  </si>
  <si>
    <t>ұқыпты болуға, қауіпсіздікті сақтауға тырысады</t>
  </si>
  <si>
    <t xml:space="preserve">өз бетінше мүсіндеуге талпынады </t>
  </si>
  <si>
    <t>ересектің көмегімен мүсіндейді</t>
  </si>
  <si>
    <t xml:space="preserve">Мүсіндеу </t>
  </si>
  <si>
    <t>қатысады, бірақ белсенділік танытпайды</t>
  </si>
  <si>
    <t>үлгі бойынша құрастырады, ойдан құрастыруға ұмтылады</t>
  </si>
  <si>
    <t>тек үлгі бойынша құрастырады</t>
  </si>
  <si>
    <t>өзі құраған құрылысымен ойнайды, ойнап болған соң құрылыс бөлшектерін жинайды:</t>
  </si>
  <si>
    <t>қызығушылықпен ойнайды, жинайды</t>
  </si>
  <si>
    <t>ойнайды, жинауға талпынады</t>
  </si>
  <si>
    <t>ойнамайды, жинамайды</t>
  </si>
  <si>
    <t>тыңдайды, музыкаға қызығушылық танытпайды</t>
  </si>
  <si>
    <t>әнді барлығымен бірге бастайды және аяқтайды</t>
  </si>
  <si>
    <t>әнді барлығымен бірге бастайды, бірге аяқтауға   тырысады</t>
  </si>
  <si>
    <t>әнді барлығымен бірге бастайды, бірақ бірге   айта алмайды</t>
  </si>
  <si>
    <t>белсенділік танытады, қимылдарды өз бетінше орындайды</t>
  </si>
  <si>
    <t>билейтін әуендерге сәйкес қимылдарды өз бетінше орындайды:</t>
  </si>
  <si>
    <t>ересекпен бірге  қимылды өз бетінше орындайды</t>
  </si>
  <si>
    <t>қазақ халқының қарапайым би қимылдарын біледі:</t>
  </si>
  <si>
    <t>кейбіреуін біледі,оларда  ойнайды</t>
  </si>
  <si>
    <t>білмейді, оларда  ойнайды</t>
  </si>
  <si>
    <t>біледі, оларда  қуана ойнайды</t>
  </si>
  <si>
    <t>көлік құралдарын атайды, жаяу жүргіншілерге және жолаушыларға арналған қарапайым ережелерді біледі:</t>
  </si>
  <si>
    <t>атайды, біледі</t>
  </si>
  <si>
    <t>ішінара атайды, кейбіреуін біледі</t>
  </si>
  <si>
    <t>атауға, білуге талпынады</t>
  </si>
  <si>
    <t>тұратын қаласы мен ауылы туралы, Қазақстан Республикасының бас қаласы, мемлекеттік рәміздері туралы бастапқы түсініктерге ие:</t>
  </si>
  <si>
    <t xml:space="preserve">ішінара түсініктері бар </t>
  </si>
  <si>
    <t>«дұрыс» немесе «дұрыс емес», «жақсы» немесе «жаман» әрекеттер (қылықтар) туралы қарапайым түсініктерге ие:</t>
  </si>
  <si>
    <t>«жақсы» немесе «жаман» әрекеттер (қылықтар) туралы қарапайым түсініктері бар</t>
  </si>
  <si>
    <t>кейбір«жақсы» немесе «жаман» әрекеттер (қылықтар) туралы түсініктері бар</t>
  </si>
  <si>
    <t>кейбір«жақсы» немесе «жаман» әрекеттерді (қылықтар) ажыратуға  ұмтылады</t>
  </si>
  <si>
    <t>табиғат бұрышын мекендеушілерді бақылайды, топта, серуенде және табиғатта қауіпсіз мінез-құлық ережелерін сақтайды:</t>
  </si>
  <si>
    <t>өзбетінше бақылайды, қауіпсіз мінез-құлық ережелерін сақтайды</t>
  </si>
  <si>
    <t>сирек  бақылайды, сақтауға талпынады</t>
  </si>
  <si>
    <t xml:space="preserve"> ересектің   қарауымен бақылайды, қауіпсіз мінез-құлық ережелерін өз бетінше сақтай алмайды</t>
  </si>
  <si>
    <t>өкшемен, аяқтың сыртқы қырымен, адымдап, жүруді жүгірумен, секірумен алмастырып, бағытты және қарқынды өзгертіп жүреді:</t>
  </si>
  <si>
    <t xml:space="preserve"> жүреді</t>
  </si>
  <si>
    <t xml:space="preserve">жүруге тырысады
</t>
  </si>
  <si>
    <t>сызықтардың, арқанның, тақтайдың, гимнастикалық скамейканың, бөрененің бойымен тепе-теңдікті сақтап, жүреді:</t>
  </si>
  <si>
    <t>ішінара тепе-теңдікті сақтап, жүреді</t>
  </si>
  <si>
    <t>тепе-теңдікті сақтай алмайды</t>
  </si>
  <si>
    <t>аяқтың ұшымен, тізені жоғары көтеріп, адымдап, сапта бір-бірінің артынан, әртүрлі бағытта, түрлі тапсырмаларды орындай отырып, шапшаң және баяу қарқынмен жүгіреді:</t>
  </si>
  <si>
    <t>ішінара жүгіреді</t>
  </si>
  <si>
    <t>жүгіруге талпынбайды</t>
  </si>
  <si>
    <t>қимылды ойындарда физикалық қасиеттерді: жылдамдық, күш, шыдамдылық, икемділік, ептілік көрсетеді:және спорттық ойындардың ережелерін сақтайды:</t>
  </si>
  <si>
    <t>көрсетеді, ережелерді сақтайды</t>
  </si>
  <si>
    <t>көрсетпейді, ережелерді сақтамайды</t>
  </si>
  <si>
    <t>жеке гигиенаның бастапқы дағдыларын сақтайды, өзінің сыртқы келбетін өз бетінше реттейді:</t>
  </si>
  <si>
    <t xml:space="preserve"> гигена дағдыларын сақтайды, сыртқы келбетін өз бетінше реттейді</t>
  </si>
  <si>
    <t xml:space="preserve"> гигена дағдыларын сақтауға  талпынады, сыртқы келбетін өз бетінше реттеуге тырысады
</t>
  </si>
  <si>
    <t xml:space="preserve">гигена дағдыларын өз бетінше сақтамайды, сыртқы келбетіне мән бермейді
</t>
  </si>
  <si>
    <t>дауысты, дауыссыз дыбыстарды дұрыс айтады, белгілі дыбысқа ауызша сөздерді табады:</t>
  </si>
  <si>
    <t>дұрыс айтады, сөздерді табады</t>
  </si>
  <si>
    <t>ішінара дұрыс айтады, сөздерді кейде табады</t>
  </si>
  <si>
    <t>дұрыс айтпайды, сөздерді таппайды</t>
  </si>
  <si>
    <t xml:space="preserve">ретімен атай алмайды, байланыстырып
айта алмайды
</t>
  </si>
  <si>
    <t>бейнелеген суреттер мен заттар  (бұйымдар)  бойынша әңгімелер құрастырады:</t>
  </si>
  <si>
    <t xml:space="preserve">әңгімелер
құрастыруға талпынбайды
</t>
  </si>
  <si>
    <t>қайталап айтуға тырысады</t>
  </si>
  <si>
    <t>сахналық қойылымдарға қатысады, образды бейнелеу үшін мәнерлілік құралдарын қолданады:</t>
  </si>
  <si>
    <t>қатысады, қолданады</t>
  </si>
  <si>
    <t>ішінара қатысады, қолданады</t>
  </si>
  <si>
    <t>өздігінен           сомдауға тырысады</t>
  </si>
  <si>
    <t>бастамашылық            пен дербестік танытады</t>
  </si>
  <si>
    <t>бастамашы лық пен дербестік танытпайд ы</t>
  </si>
  <si>
    <t>туыстық қарым-қатынасты білдіретін сөздерді біледі, өзінің отбасы, отбасылық мерекелер, отбасындағы қызықты оқиғалар, салт- дәстүрлер туралы айтады:</t>
  </si>
  <si>
    <t>нақты біледі, айтады</t>
  </si>
  <si>
    <t>кейбіреуін біледі, айтуға тырысады</t>
  </si>
  <si>
    <t>білмейді, айта алмайды</t>
  </si>
  <si>
    <t>жай сөйлеммен ғана жеткізеді</t>
  </si>
  <si>
    <t>ішінара жауап береді</t>
  </si>
  <si>
    <t>жауап беруге талпынбайды</t>
  </si>
  <si>
    <t>5 көлемінде санай алады, сандарды ретімен атайды, теңдік және теңсіздік туралы ұғымдарға ие:</t>
  </si>
  <si>
    <t>санайды, ұғымдарды біледі</t>
  </si>
  <si>
    <t>санайды, ұғымдарды ажырата алмайды</t>
  </si>
  <si>
    <t>санайды, ұғымдарды білуге  талпынбайды</t>
  </si>
  <si>
    <t>геометриялық фигураларды және геометриялық денелерді көру және сипап сезу арқылы зерттейді, оларды ажыратады және  атайды:</t>
  </si>
  <si>
    <t>зерттейді, ажыратады және атайды</t>
  </si>
  <si>
    <t>зерттейді, ішінара ажыратады және  атайды</t>
  </si>
  <si>
    <t>зерттейді, ажыратып, атай  алмайды</t>
  </si>
  <si>
    <t xml:space="preserve">ажыратады,
ерекшеліктерін біледі
</t>
  </si>
  <si>
    <t>ажыратады, ерекшеліктерін шатастырады</t>
  </si>
  <si>
    <t xml:space="preserve">ажырата алмайды, ерекшеліктерін
білуге талпынбайды
</t>
  </si>
  <si>
    <t>байланыс орнатуға талпынбайды</t>
  </si>
  <si>
    <t>заттарды қарайды, оларды зерттей алады</t>
  </si>
  <si>
    <t>заттарды қарайды,  ішнара зерттей алады</t>
  </si>
  <si>
    <t xml:space="preserve">заттарды қарамайды,  оларды зерттемейді
</t>
  </si>
  <si>
    <t>кейбіреулерін  салады</t>
  </si>
  <si>
    <t>өзінің және басқа балалардың жұмыстарын бағалайды:</t>
  </si>
  <si>
    <t>өзінің және басқа балалардың жұмыстарын бағалауға қызығушылық танытпайды</t>
  </si>
  <si>
    <t>өзінің және басқа балалардың жұмыстарын бағалауға талпынбайды</t>
  </si>
  <si>
    <t>мүсіндейтін затты қолына алып, зерттейді оның өзіне тән ерекшеліктерін беруге  тырысады:</t>
  </si>
  <si>
    <t xml:space="preserve">зерттеуге,
ерекшеліктерін беруге талпынбайды
</t>
  </si>
  <si>
    <t xml:space="preserve">әртүрлі тәсілдерді
қолданып, мүсіндейді
</t>
  </si>
  <si>
    <t xml:space="preserve"> мүсіндемейді, мүсіндеудің әртүрлі тәсілдерін қолдана алмайды</t>
  </si>
  <si>
    <t>бірнеше бөліктен тұратын заттарды пішіндейді, олардың орналасуын ескере  отырып, пропорцияларды сақтай отырып, бөліктерді байланыстырады:</t>
  </si>
  <si>
    <t>заттардың кейбір бөліктерін пішіндейді, бөліктерді байланыстыруға тырысады</t>
  </si>
  <si>
    <t>пішіндемейді бөліктерді байланыстыра  алмайды</t>
  </si>
  <si>
    <t>ішінара композициялар құрастырады</t>
  </si>
  <si>
    <t xml:space="preserve">композициялар
құрастыра алмайды
</t>
  </si>
  <si>
    <t>ұжымдық жұмысқа белсене  қатысады</t>
  </si>
  <si>
    <t xml:space="preserve"> бастама көрсетпестен ұжымдық жұмысқа қатысады</t>
  </si>
  <si>
    <t>ұжымдық жұмысқа қатыспайды</t>
  </si>
  <si>
    <t>мүсіндеуде қауіпсіздік ережелерін сақтайды:</t>
  </si>
  <si>
    <t>мүсіндеуде қауіпсіздік ережелерін сақтайды</t>
  </si>
  <si>
    <t xml:space="preserve">мүсіндеуде кейде қауіпсіздік ережелерін
 сақтамайды
</t>
  </si>
  <si>
    <t>қайшыны дұрыс ұстайды және оны қолдана алады</t>
  </si>
  <si>
    <t>қайшыны дұрыс ұстай алмайды және оны қолдана алмайды</t>
  </si>
  <si>
    <t>түрлі тәсілдермен               қия алмайды</t>
  </si>
  <si>
    <t>орналастыра алмайды, желімдеуге талпынбайды</t>
  </si>
  <si>
    <t>өрнектер жасауға талпынбайды, ретімен желімдей алмайды</t>
  </si>
  <si>
    <t xml:space="preserve">ұжымдық жұмыстарға қызығушылықпен қатысады </t>
  </si>
  <si>
    <t>ұжымдық жұмыстарға белсенділік танытпайды</t>
  </si>
  <si>
    <t xml:space="preserve"> жұмысты өзі орындайды</t>
  </si>
  <si>
    <t>жапсыруда қауіпсіздік ережелерін сақтайды, жұмысты ұқыптылықпен орындайды:</t>
  </si>
  <si>
    <t>қауіпсіздік ережелерін сақтамайды,ы</t>
  </si>
  <si>
    <t>ажыратып атай алмайды, пайдалана алмайды</t>
  </si>
  <si>
    <t>өз бетінше ойдан құрастырады</t>
  </si>
  <si>
    <t xml:space="preserve">құрастыру  кезінде
негізінен дәстүрлі, таныс бейнелерді қолданады
</t>
  </si>
  <si>
    <t>ойдан құрастыруға құрастыруға талпынбайды</t>
  </si>
  <si>
    <t>қағаз парағын түрлендіреді, «оригами» үлгісі бойынша қарапайым пішіндер құрастырады:</t>
  </si>
  <si>
    <t>«оригами» үлгісі бойынша қарапайым пішіндер құрастырады</t>
  </si>
  <si>
    <t>«оригами» үлгісі бойынша қарапайым пішіндер құрастыруға тырысады</t>
  </si>
  <si>
    <t>«оригами» үлгісі бойынша қарапайым пішіндер құрастыра алмайды</t>
  </si>
  <si>
    <t xml:space="preserve">өз бетінше таңдай алмайды,
құрастыруға талпынбайды
</t>
  </si>
  <si>
    <t>музыканы тыңдау мәдениетін сақтайды (музыкалық шығармаларды алаңдамай соңына дейін тыңдайды), таныс шығармаларды таниды, олардың мазмұны туралы айтады:</t>
  </si>
  <si>
    <t>музыканы  тыңдайды, музыкалық шығармаларды алаңдамай  соңына дейін тыңдайды</t>
  </si>
  <si>
    <t>музыкаға ішінара қызығушылық танытады,   әрдайым музыканы аяғына дейін тыңдамайды</t>
  </si>
  <si>
    <t>қызығушылық танытпайды, музыканы аяғына дейін тыңдамайды</t>
  </si>
  <si>
    <t>музыканың ырғағымен жүреді, қимылдарды музыкамен сәйкестендіреді,  қимылдарды орындауда шапшаңдық пен ептілік танытады:</t>
  </si>
  <si>
    <t>ырғақпен жүреді, сәйкестендіреді, шапшаңдық пен ептілік танытады</t>
  </si>
  <si>
    <t>ырғақпен жүреді, қимылдарды музыкамен сәйкестендіруге  тырысады</t>
  </si>
  <si>
    <t>музыка ырғағымен жүре алмайды,  мызыка ырғағына сәйкес қимылды өзгерте алмайды</t>
  </si>
  <si>
    <t xml:space="preserve"> тырысады</t>
  </si>
  <si>
    <t>әуендерді ойнай алмайды</t>
  </si>
  <si>
    <t>отбасының ересек мүшелерінің еңбегі туралы біледі, еңбек етуге қызығушылық танытады, тапсырманы жауапкершілікпен орындауға тырысады:</t>
  </si>
  <si>
    <t>еңбегі туралы біледі, тапсырманы жауапкершілікпен орындайды</t>
  </si>
  <si>
    <t>ішінара еңбегі туралы біледі,  тапсырманы ішінара орындайды</t>
  </si>
  <si>
    <t xml:space="preserve">еңбегі туралы білуге . ,жауапкершілікпен
орындауға талпынбайды
</t>
  </si>
  <si>
    <t>пікірін білдіруге тырысады</t>
  </si>
  <si>
    <t>пікірін білдіруге талпынбайды</t>
  </si>
  <si>
    <t>өзінің туған жерін біледі, атайды, Мемлекеттік рәміздерге (ту, елтаңба, әнұран) құрметпен қарайды, өз Отанын – Қазақстан Республикасын мақтан тұтады:</t>
  </si>
  <si>
    <t>біледі, атайды мақтан тұтады</t>
  </si>
  <si>
    <t xml:space="preserve">біледі, атайды, ойын жеткізуге қысылады </t>
  </si>
  <si>
    <t>біледі, атайды, ойын білдірмейді</t>
  </si>
  <si>
    <t>жолда жүру ережелерін, қоғамдық көліктегі мінез-құлық мәдениетінің ережелерін біледі:</t>
  </si>
  <si>
    <t>байланыстар орната алады, қауіпсіздікті сақтайды</t>
  </si>
  <si>
    <t xml:space="preserve">ішінара байланыстар   орната алады қауіпсіздікті сақтайды </t>
  </si>
  <si>
    <t>байланыстар орната алмайды, қауіпсіздікті сақтауға талпынбайды</t>
  </si>
  <si>
    <t>ішінара дұрыс топтастырады</t>
  </si>
  <si>
    <t>дұрыс топтастыра алмайды</t>
  </si>
  <si>
    <t>сурет салуда ұқыптылық танытады, қауіпсіздікті сақтайды:</t>
  </si>
  <si>
    <t>дауыс күшін өзгерте отырып, әртүрлі интонацияларды жаңғыртады:</t>
  </si>
  <si>
    <t>қауіпсіздік ережелерін сақтамайды</t>
  </si>
  <si>
    <t xml:space="preserve"> ересектің көмегімен қайшыны дұрыс қолдана алады</t>
  </si>
  <si>
    <t>музыка жанрларын анықтайды:</t>
  </si>
  <si>
    <t>ағаш қасықтар, сылдырмақтар, асатаяқ, сазсырнай, домбырада қарапайым әуендерді ойнайды:</t>
  </si>
  <si>
    <t>ауа-райындағы және табиғаттағы маусымдық өзгерістерде қарапайым байланыстар орната алады, қоршаған ортада, табиғатта қауіпсіздікті сақтайды:</t>
  </si>
  <si>
    <t>дене жаттығуларын орындауға қызығушылық танытады, ересектердің көмегімен өзін ретке келтіреді</t>
  </si>
  <si>
    <t>Қосымша 1</t>
  </si>
  <si>
    <r>
      <t>ажыратады,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безендіреді</t>
    </r>
  </si>
  <si>
    <t>нұсқауға сәйкес секіреді,лақтырады</t>
  </si>
  <si>
    <t>Есенгелді Алимансұр</t>
  </si>
  <si>
    <t xml:space="preserve">Ескендір Мәриям </t>
  </si>
  <si>
    <t>Ағайдар Төрехан</t>
  </si>
  <si>
    <t>Есенгелді Ерхан</t>
  </si>
  <si>
    <t>Марат Нұртөре</t>
  </si>
  <si>
    <t>Ескендір Інжу</t>
  </si>
  <si>
    <t xml:space="preserve"> Умеш Уәлихан</t>
  </si>
  <si>
    <t xml:space="preserve">                                  Оқу жылы: 2024 -2025                        Топ: Балбөбек                 Өткізу кезеңі: Аралық        Өткізу мерзімі: желтоқсан</t>
  </si>
  <si>
    <t xml:space="preserve">                                  Оқу жылы: __2024-2025___                              Топ: _ерте жас ____              Өткізу кезеңі:__аралық_                                   Өткізу мерзімі:___желтоқсан___________</t>
  </si>
  <si>
    <t xml:space="preserve">                                  Оқу жылы: _2024-2025_                              Топ:  ересек___                Өткізу кезеңі:  _аралық__       Өткізу мерзімі:_желтоқсан 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</si>
</sst>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7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6" fillId="0" borderId="0" xfId="0" applyFont="1" applyAlignment="1">
      <alignment wrapText="1"/>
    </xf>
    <xf numFmtId="0" fontId="3" fillId="0" borderId="2" xfId="0" applyFont="1" applyBorder="1" applyAlignment="1">
      <alignment horizontal="center" wrapText="1"/>
    </xf>
    <xf numFmtId="1" fontId="0" fillId="3" borderId="1" xfId="1" applyNumberFormat="1" applyFont="1" applyFill="1" applyBorder="1" applyAlignment="1">
      <alignment horizontal="center" vertical="center"/>
    </xf>
    <xf numFmtId="1" fontId="0" fillId="0" borderId="1" xfId="1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8" fillId="0" borderId="1" xfId="0" applyFont="1" applyBorder="1" applyAlignment="1">
      <alignment horizontal="center"/>
    </xf>
    <xf numFmtId="164" fontId="0" fillId="0" borderId="0" xfId="0" applyNumberFormat="1"/>
    <xf numFmtId="0" fontId="8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6" xfId="0" applyFont="1" applyBorder="1"/>
    <xf numFmtId="164" fontId="8" fillId="0" borderId="2" xfId="0" applyNumberFormat="1" applyFont="1" applyBorder="1" applyAlignment="1">
      <alignment horizontal="center"/>
    </xf>
    <xf numFmtId="0" fontId="8" fillId="0" borderId="0" xfId="0" applyFont="1"/>
    <xf numFmtId="0" fontId="8" fillId="0" borderId="4" xfId="0" applyFont="1" applyBorder="1"/>
    <xf numFmtId="164" fontId="8" fillId="0" borderId="1" xfId="0" applyNumberFormat="1" applyFont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1" fontId="14" fillId="2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8" fillId="0" borderId="2" xfId="0" applyNumberFormat="1" applyFont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3" fillId="2" borderId="1" xfId="0" applyFont="1" applyFill="1" applyBorder="1" applyAlignment="1">
      <alignment horizontal="center"/>
    </xf>
    <xf numFmtId="1" fontId="13" fillId="2" borderId="1" xfId="0" applyNumberFormat="1" applyFont="1" applyFill="1" applyBorder="1" applyAlignment="1">
      <alignment horizontal="center"/>
    </xf>
    <xf numFmtId="0" fontId="0" fillId="0" borderId="4" xfId="0" applyBorder="1"/>
    <xf numFmtId="1" fontId="0" fillId="0" borderId="1" xfId="0" applyNumberFormat="1" applyBorder="1" applyAlignment="1">
      <alignment horizontal="center"/>
    </xf>
    <xf numFmtId="0" fontId="13" fillId="2" borderId="7" xfId="0" applyFont="1" applyFill="1" applyBorder="1" applyAlignment="1">
      <alignment horizontal="center"/>
    </xf>
    <xf numFmtId="1" fontId="13" fillId="2" borderId="7" xfId="0" applyNumberFormat="1" applyFont="1" applyFill="1" applyBorder="1" applyAlignment="1">
      <alignment horizontal="center"/>
    </xf>
    <xf numFmtId="0" fontId="0" fillId="0" borderId="8" xfId="0" applyBorder="1"/>
    <xf numFmtId="0" fontId="0" fillId="0" borderId="9" xfId="0" applyBorder="1"/>
    <xf numFmtId="1" fontId="0" fillId="0" borderId="2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0" fillId="0" borderId="6" xfId="0" applyBorder="1"/>
    <xf numFmtId="0" fontId="14" fillId="0" borderId="0" xfId="0" applyFont="1"/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wrapText="1"/>
    </xf>
    <xf numFmtId="0" fontId="9" fillId="0" borderId="1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vertical="center" wrapText="1"/>
    </xf>
    <xf numFmtId="0" fontId="3" fillId="0" borderId="10" xfId="0" applyFont="1" applyBorder="1" applyAlignment="1">
      <alignment horizontal="center" wrapText="1"/>
    </xf>
    <xf numFmtId="0" fontId="3" fillId="0" borderId="6" xfId="0" applyFont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11" fillId="0" borderId="3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43"/>
  <sheetViews>
    <sheetView topLeftCell="A14" workbookViewId="0">
      <selection activeCell="DP19" sqref="DP19"/>
    </sheetView>
  </sheetViews>
  <sheetFormatPr defaultRowHeight="15" x14ac:dyDescent="0.25"/>
  <cols>
    <col min="2" max="2" width="27.5703125" customWidth="1"/>
  </cols>
  <sheetData>
    <row r="1" spans="1:254" ht="15.75" x14ac:dyDescent="0.25">
      <c r="A1" s="6" t="s">
        <v>21</v>
      </c>
      <c r="B1" s="14" t="s">
        <v>15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254" ht="16.149999999999999" customHeight="1" x14ac:dyDescent="0.25">
      <c r="A2" s="79" t="s">
        <v>825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0" t="s">
        <v>814</v>
      </c>
      <c r="DN2" s="6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254" ht="15.6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77"/>
      <c r="V4" s="77"/>
      <c r="W4" s="77"/>
      <c r="X4" s="67" t="s">
        <v>2</v>
      </c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78" t="s">
        <v>85</v>
      </c>
      <c r="BI4" s="78"/>
      <c r="BJ4" s="78"/>
      <c r="BK4" s="78"/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65" t="s">
        <v>111</v>
      </c>
      <c r="BX4" s="65"/>
      <c r="BY4" s="65"/>
      <c r="BZ4" s="65"/>
      <c r="CA4" s="65"/>
      <c r="CB4" s="65"/>
      <c r="CC4" s="65"/>
      <c r="CD4" s="65"/>
      <c r="CE4" s="65"/>
      <c r="CF4" s="65"/>
      <c r="CG4" s="65"/>
      <c r="CH4" s="65"/>
      <c r="CI4" s="67" t="s">
        <v>111</v>
      </c>
      <c r="CJ4" s="67"/>
      <c r="CK4" s="67"/>
      <c r="CL4" s="67"/>
      <c r="CM4" s="67"/>
      <c r="CN4" s="67"/>
      <c r="CO4" s="67"/>
      <c r="CP4" s="67"/>
      <c r="CQ4" s="67"/>
      <c r="CR4" s="67"/>
      <c r="CS4" s="67"/>
      <c r="CT4" s="67"/>
      <c r="CU4" s="67"/>
      <c r="CV4" s="67"/>
      <c r="CW4" s="67"/>
      <c r="CX4" s="67"/>
      <c r="CY4" s="67"/>
      <c r="CZ4" s="67"/>
      <c r="DA4" s="80" t="s">
        <v>134</v>
      </c>
      <c r="DB4" s="80"/>
      <c r="DC4" s="80"/>
      <c r="DD4" s="80"/>
      <c r="DE4" s="80"/>
      <c r="DF4" s="80"/>
      <c r="DG4" s="80"/>
      <c r="DH4" s="80"/>
      <c r="DI4" s="80"/>
      <c r="DJ4" s="80"/>
      <c r="DK4" s="80"/>
      <c r="DL4" s="80"/>
      <c r="DM4" s="80"/>
      <c r="DN4" s="80"/>
      <c r="DO4" s="80"/>
    </row>
    <row r="5" spans="1:254" ht="15" customHeight="1" x14ac:dyDescent="0.25">
      <c r="A5" s="76"/>
      <c r="B5" s="76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/>
      <c r="V5" s="70"/>
      <c r="W5" s="70"/>
      <c r="X5" s="70" t="s">
        <v>56</v>
      </c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/>
      <c r="AN5" s="70"/>
      <c r="AO5" s="70"/>
      <c r="AP5" s="70"/>
      <c r="AQ5" s="70"/>
      <c r="AR5" s="70"/>
      <c r="AS5" s="70" t="s">
        <v>3</v>
      </c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/>
      <c r="BF5" s="70"/>
      <c r="BG5" s="70"/>
      <c r="BH5" s="70" t="s">
        <v>86</v>
      </c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66" t="s">
        <v>112</v>
      </c>
      <c r="BX5" s="66"/>
      <c r="BY5" s="66"/>
      <c r="BZ5" s="66"/>
      <c r="CA5" s="66"/>
      <c r="CB5" s="66"/>
      <c r="CC5" s="66"/>
      <c r="CD5" s="66"/>
      <c r="CE5" s="66"/>
      <c r="CF5" s="66"/>
      <c r="CG5" s="66"/>
      <c r="CH5" s="66"/>
      <c r="CI5" s="66" t="s">
        <v>113</v>
      </c>
      <c r="CJ5" s="66"/>
      <c r="CK5" s="66"/>
      <c r="CL5" s="66"/>
      <c r="CM5" s="66"/>
      <c r="CN5" s="66"/>
      <c r="CO5" s="66"/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8" t="s">
        <v>135</v>
      </c>
      <c r="DB5" s="68"/>
      <c r="DC5" s="68"/>
      <c r="DD5" s="68"/>
      <c r="DE5" s="68"/>
      <c r="DF5" s="68"/>
      <c r="DG5" s="68"/>
      <c r="DH5" s="68"/>
      <c r="DI5" s="68"/>
      <c r="DJ5" s="68"/>
      <c r="DK5" s="68"/>
      <c r="DL5" s="68"/>
      <c r="DM5" s="68"/>
      <c r="DN5" s="68"/>
      <c r="DO5" s="68"/>
    </row>
    <row r="6" spans="1:254" ht="10.15" hidden="1" customHeight="1" x14ac:dyDescent="0.25">
      <c r="A6" s="76"/>
      <c r="B6" s="76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0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254" ht="15.6" hidden="1" customHeight="1" x14ac:dyDescent="0.25">
      <c r="A7" s="76"/>
      <c r="B7" s="76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0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254" ht="15.6" hidden="1" customHeight="1" x14ac:dyDescent="0.25">
      <c r="A8" s="76"/>
      <c r="B8" s="7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70"/>
      <c r="V8" s="70"/>
      <c r="W8" s="70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254" ht="15.6" hidden="1" customHeight="1" x14ac:dyDescent="0.25">
      <c r="A9" s="76"/>
      <c r="B9" s="76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254" ht="15.6" hidden="1" customHeight="1" x14ac:dyDescent="0.25">
      <c r="A10" s="76"/>
      <c r="B10" s="76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0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254" ht="15.6" customHeight="1" x14ac:dyDescent="0.25">
      <c r="A11" s="76"/>
      <c r="B11" s="76"/>
      <c r="C11" s="69" t="s">
        <v>541</v>
      </c>
      <c r="D11" s="69"/>
      <c r="E11" s="69"/>
      <c r="F11" s="69"/>
      <c r="G11" s="69"/>
      <c r="H11" s="69"/>
      <c r="I11" s="69"/>
      <c r="J11" s="69"/>
      <c r="K11" s="69"/>
      <c r="L11" s="69" t="s">
        <v>544</v>
      </c>
      <c r="M11" s="69"/>
      <c r="N11" s="69"/>
      <c r="O11" s="69"/>
      <c r="P11" s="69"/>
      <c r="Q11" s="69"/>
      <c r="R11" s="69"/>
      <c r="S11" s="69"/>
      <c r="T11" s="69"/>
      <c r="U11" s="69"/>
      <c r="V11" s="69"/>
      <c r="W11" s="69"/>
      <c r="X11" s="69" t="s">
        <v>541</v>
      </c>
      <c r="Y11" s="69"/>
      <c r="Z11" s="69"/>
      <c r="AA11" s="69"/>
      <c r="AB11" s="69"/>
      <c r="AC11" s="69"/>
      <c r="AD11" s="69"/>
      <c r="AE11" s="69"/>
      <c r="AF11" s="69"/>
      <c r="AG11" s="69" t="s">
        <v>544</v>
      </c>
      <c r="AH11" s="69"/>
      <c r="AI11" s="69"/>
      <c r="AJ11" s="69"/>
      <c r="AK11" s="69"/>
      <c r="AL11" s="69"/>
      <c r="AM11" s="69"/>
      <c r="AN11" s="69"/>
      <c r="AO11" s="69"/>
      <c r="AP11" s="69"/>
      <c r="AQ11" s="69"/>
      <c r="AR11" s="69"/>
      <c r="AS11" s="65" t="s">
        <v>541</v>
      </c>
      <c r="AT11" s="65"/>
      <c r="AU11" s="65"/>
      <c r="AV11" s="65"/>
      <c r="AW11" s="65"/>
      <c r="AX11" s="65"/>
      <c r="AY11" s="65" t="s">
        <v>544</v>
      </c>
      <c r="AZ11" s="65"/>
      <c r="BA11" s="65"/>
      <c r="BB11" s="65"/>
      <c r="BC11" s="65"/>
      <c r="BD11" s="65"/>
      <c r="BE11" s="65"/>
      <c r="BF11" s="65"/>
      <c r="BG11" s="65"/>
      <c r="BH11" s="65" t="s">
        <v>541</v>
      </c>
      <c r="BI11" s="65"/>
      <c r="BJ11" s="65"/>
      <c r="BK11" s="65"/>
      <c r="BL11" s="65"/>
      <c r="BM11" s="65"/>
      <c r="BN11" s="65" t="s">
        <v>544</v>
      </c>
      <c r="BO11" s="65"/>
      <c r="BP11" s="65"/>
      <c r="BQ11" s="65"/>
      <c r="BR11" s="65"/>
      <c r="BS11" s="65"/>
      <c r="BT11" s="65"/>
      <c r="BU11" s="65"/>
      <c r="BV11" s="65"/>
      <c r="BW11" s="65" t="s">
        <v>541</v>
      </c>
      <c r="BX11" s="65"/>
      <c r="BY11" s="65"/>
      <c r="BZ11" s="65"/>
      <c r="CA11" s="65"/>
      <c r="CB11" s="65"/>
      <c r="CC11" s="65" t="s">
        <v>544</v>
      </c>
      <c r="CD11" s="65"/>
      <c r="CE11" s="65"/>
      <c r="CF11" s="65"/>
      <c r="CG11" s="65"/>
      <c r="CH11" s="65"/>
      <c r="CI11" s="65" t="s">
        <v>541</v>
      </c>
      <c r="CJ11" s="65"/>
      <c r="CK11" s="65"/>
      <c r="CL11" s="65"/>
      <c r="CM11" s="65"/>
      <c r="CN11" s="65"/>
      <c r="CO11" s="65"/>
      <c r="CP11" s="65"/>
      <c r="CQ11" s="65"/>
      <c r="CR11" s="65" t="s">
        <v>544</v>
      </c>
      <c r="CS11" s="65"/>
      <c r="CT11" s="65"/>
      <c r="CU11" s="65"/>
      <c r="CV11" s="65"/>
      <c r="CW11" s="65"/>
      <c r="CX11" s="65"/>
      <c r="CY11" s="65"/>
      <c r="CZ11" s="65"/>
      <c r="DA11" s="65" t="s">
        <v>541</v>
      </c>
      <c r="DB11" s="65"/>
      <c r="DC11" s="65"/>
      <c r="DD11" s="65"/>
      <c r="DE11" s="65"/>
      <c r="DF11" s="65"/>
      <c r="DG11" s="65" t="s">
        <v>544</v>
      </c>
      <c r="DH11" s="65"/>
      <c r="DI11" s="65"/>
      <c r="DJ11" s="65"/>
      <c r="DK11" s="65"/>
      <c r="DL11" s="65"/>
      <c r="DM11" s="65"/>
      <c r="DN11" s="65"/>
      <c r="DO11" s="65"/>
    </row>
    <row r="12" spans="1:254" ht="15.6" customHeight="1" x14ac:dyDescent="0.25">
      <c r="A12" s="76"/>
      <c r="B12" s="76"/>
      <c r="C12" s="70" t="s">
        <v>22</v>
      </c>
      <c r="D12" s="70" t="s">
        <v>5</v>
      </c>
      <c r="E12" s="70" t="s">
        <v>6</v>
      </c>
      <c r="F12" s="70" t="s">
        <v>26</v>
      </c>
      <c r="G12" s="70" t="s">
        <v>7</v>
      </c>
      <c r="H12" s="70" t="s">
        <v>8</v>
      </c>
      <c r="I12" s="70" t="s">
        <v>23</v>
      </c>
      <c r="J12" s="70" t="s">
        <v>9</v>
      </c>
      <c r="K12" s="70" t="s">
        <v>10</v>
      </c>
      <c r="L12" s="70" t="s">
        <v>28</v>
      </c>
      <c r="M12" s="70" t="s">
        <v>6</v>
      </c>
      <c r="N12" s="70" t="s">
        <v>12</v>
      </c>
      <c r="O12" s="70" t="s">
        <v>24</v>
      </c>
      <c r="P12" s="70" t="s">
        <v>10</v>
      </c>
      <c r="Q12" s="70" t="s">
        <v>13</v>
      </c>
      <c r="R12" s="70" t="s">
        <v>25</v>
      </c>
      <c r="S12" s="70" t="s">
        <v>12</v>
      </c>
      <c r="T12" s="70" t="s">
        <v>7</v>
      </c>
      <c r="U12" s="70" t="s">
        <v>36</v>
      </c>
      <c r="V12" s="70" t="s">
        <v>14</v>
      </c>
      <c r="W12" s="70" t="s">
        <v>9</v>
      </c>
      <c r="X12" s="70" t="s">
        <v>44</v>
      </c>
      <c r="Y12" s="70"/>
      <c r="Z12" s="70"/>
      <c r="AA12" s="70" t="s">
        <v>45</v>
      </c>
      <c r="AB12" s="70"/>
      <c r="AC12" s="70"/>
      <c r="AD12" s="70" t="s">
        <v>46</v>
      </c>
      <c r="AE12" s="70"/>
      <c r="AF12" s="70"/>
      <c r="AG12" s="70" t="s">
        <v>47</v>
      </c>
      <c r="AH12" s="70"/>
      <c r="AI12" s="70"/>
      <c r="AJ12" s="70" t="s">
        <v>48</v>
      </c>
      <c r="AK12" s="70"/>
      <c r="AL12" s="70"/>
      <c r="AM12" s="70" t="s">
        <v>49</v>
      </c>
      <c r="AN12" s="70"/>
      <c r="AO12" s="70"/>
      <c r="AP12" s="68" t="s">
        <v>50</v>
      </c>
      <c r="AQ12" s="68"/>
      <c r="AR12" s="68"/>
      <c r="AS12" s="70" t="s">
        <v>51</v>
      </c>
      <c r="AT12" s="70"/>
      <c r="AU12" s="70"/>
      <c r="AV12" s="70" t="s">
        <v>52</v>
      </c>
      <c r="AW12" s="70"/>
      <c r="AX12" s="70"/>
      <c r="AY12" s="70" t="s">
        <v>53</v>
      </c>
      <c r="AZ12" s="70"/>
      <c r="BA12" s="70"/>
      <c r="BB12" s="70" t="s">
        <v>54</v>
      </c>
      <c r="BC12" s="70"/>
      <c r="BD12" s="70"/>
      <c r="BE12" s="70" t="s">
        <v>55</v>
      </c>
      <c r="BF12" s="70"/>
      <c r="BG12" s="70"/>
      <c r="BH12" s="68" t="s">
        <v>87</v>
      </c>
      <c r="BI12" s="68"/>
      <c r="BJ12" s="68"/>
      <c r="BK12" s="68" t="s">
        <v>88</v>
      </c>
      <c r="BL12" s="68"/>
      <c r="BM12" s="68"/>
      <c r="BN12" s="68" t="s">
        <v>89</v>
      </c>
      <c r="BO12" s="68"/>
      <c r="BP12" s="68"/>
      <c r="BQ12" s="68" t="s">
        <v>90</v>
      </c>
      <c r="BR12" s="68"/>
      <c r="BS12" s="68"/>
      <c r="BT12" s="68" t="s">
        <v>91</v>
      </c>
      <c r="BU12" s="68"/>
      <c r="BV12" s="68"/>
      <c r="BW12" s="68" t="s">
        <v>101</v>
      </c>
      <c r="BX12" s="68"/>
      <c r="BY12" s="68"/>
      <c r="BZ12" s="68" t="s">
        <v>102</v>
      </c>
      <c r="CA12" s="68"/>
      <c r="CB12" s="68"/>
      <c r="CC12" s="68" t="s">
        <v>103</v>
      </c>
      <c r="CD12" s="68"/>
      <c r="CE12" s="68"/>
      <c r="CF12" s="68" t="s">
        <v>104</v>
      </c>
      <c r="CG12" s="68"/>
      <c r="CH12" s="68"/>
      <c r="CI12" s="68" t="s">
        <v>105</v>
      </c>
      <c r="CJ12" s="68"/>
      <c r="CK12" s="68"/>
      <c r="CL12" s="68" t="s">
        <v>106</v>
      </c>
      <c r="CM12" s="68"/>
      <c r="CN12" s="68"/>
      <c r="CO12" s="68" t="s">
        <v>107</v>
      </c>
      <c r="CP12" s="68"/>
      <c r="CQ12" s="68"/>
      <c r="CR12" s="68" t="s">
        <v>108</v>
      </c>
      <c r="CS12" s="68"/>
      <c r="CT12" s="68"/>
      <c r="CU12" s="68" t="s">
        <v>109</v>
      </c>
      <c r="CV12" s="68"/>
      <c r="CW12" s="68"/>
      <c r="CX12" s="68" t="s">
        <v>110</v>
      </c>
      <c r="CY12" s="68"/>
      <c r="CZ12" s="68"/>
      <c r="DA12" s="68" t="s">
        <v>136</v>
      </c>
      <c r="DB12" s="68"/>
      <c r="DC12" s="68"/>
      <c r="DD12" s="68" t="s">
        <v>137</v>
      </c>
      <c r="DE12" s="68"/>
      <c r="DF12" s="68"/>
      <c r="DG12" s="68" t="s">
        <v>138</v>
      </c>
      <c r="DH12" s="68"/>
      <c r="DI12" s="68"/>
      <c r="DJ12" s="68" t="s">
        <v>139</v>
      </c>
      <c r="DK12" s="68"/>
      <c r="DL12" s="68"/>
      <c r="DM12" s="68" t="s">
        <v>140</v>
      </c>
      <c r="DN12" s="68"/>
      <c r="DO12" s="68"/>
    </row>
    <row r="13" spans="1:254" ht="60" customHeight="1" x14ac:dyDescent="0.25">
      <c r="A13" s="76"/>
      <c r="B13" s="76"/>
      <c r="C13" s="75" t="s">
        <v>538</v>
      </c>
      <c r="D13" s="75"/>
      <c r="E13" s="75"/>
      <c r="F13" s="75" t="s">
        <v>813</v>
      </c>
      <c r="G13" s="75"/>
      <c r="H13" s="75"/>
      <c r="I13" s="75" t="s">
        <v>29</v>
      </c>
      <c r="J13" s="75"/>
      <c r="K13" s="75"/>
      <c r="L13" s="75" t="s">
        <v>37</v>
      </c>
      <c r="M13" s="75"/>
      <c r="N13" s="75"/>
      <c r="O13" s="75" t="s">
        <v>39</v>
      </c>
      <c r="P13" s="75"/>
      <c r="Q13" s="75"/>
      <c r="R13" s="75" t="s">
        <v>40</v>
      </c>
      <c r="S13" s="75"/>
      <c r="T13" s="75"/>
      <c r="U13" s="75" t="s">
        <v>43</v>
      </c>
      <c r="V13" s="75"/>
      <c r="W13" s="75"/>
      <c r="X13" s="75" t="s">
        <v>545</v>
      </c>
      <c r="Y13" s="75"/>
      <c r="Z13" s="75"/>
      <c r="AA13" s="75" t="s">
        <v>547</v>
      </c>
      <c r="AB13" s="75"/>
      <c r="AC13" s="75"/>
      <c r="AD13" s="75" t="s">
        <v>549</v>
      </c>
      <c r="AE13" s="75"/>
      <c r="AF13" s="75"/>
      <c r="AG13" s="75" t="s">
        <v>551</v>
      </c>
      <c r="AH13" s="75"/>
      <c r="AI13" s="75"/>
      <c r="AJ13" s="75" t="s">
        <v>553</v>
      </c>
      <c r="AK13" s="75"/>
      <c r="AL13" s="75"/>
      <c r="AM13" s="75" t="s">
        <v>557</v>
      </c>
      <c r="AN13" s="75"/>
      <c r="AO13" s="75"/>
      <c r="AP13" s="75" t="s">
        <v>558</v>
      </c>
      <c r="AQ13" s="75"/>
      <c r="AR13" s="75"/>
      <c r="AS13" s="75" t="s">
        <v>560</v>
      </c>
      <c r="AT13" s="75"/>
      <c r="AU13" s="75"/>
      <c r="AV13" s="75" t="s">
        <v>561</v>
      </c>
      <c r="AW13" s="75"/>
      <c r="AX13" s="75"/>
      <c r="AY13" s="75" t="s">
        <v>564</v>
      </c>
      <c r="AZ13" s="75"/>
      <c r="BA13" s="75"/>
      <c r="BB13" s="75" t="s">
        <v>565</v>
      </c>
      <c r="BC13" s="75"/>
      <c r="BD13" s="75"/>
      <c r="BE13" s="75" t="s">
        <v>568</v>
      </c>
      <c r="BF13" s="75"/>
      <c r="BG13" s="75"/>
      <c r="BH13" s="75" t="s">
        <v>569</v>
      </c>
      <c r="BI13" s="75"/>
      <c r="BJ13" s="75"/>
      <c r="BK13" s="75" t="s">
        <v>573</v>
      </c>
      <c r="BL13" s="75"/>
      <c r="BM13" s="75"/>
      <c r="BN13" s="75" t="s">
        <v>572</v>
      </c>
      <c r="BO13" s="75"/>
      <c r="BP13" s="75"/>
      <c r="BQ13" s="75" t="s">
        <v>574</v>
      </c>
      <c r="BR13" s="75"/>
      <c r="BS13" s="75"/>
      <c r="BT13" s="75" t="s">
        <v>575</v>
      </c>
      <c r="BU13" s="75"/>
      <c r="BV13" s="75"/>
      <c r="BW13" s="75" t="s">
        <v>577</v>
      </c>
      <c r="BX13" s="75"/>
      <c r="BY13" s="75"/>
      <c r="BZ13" s="75" t="s">
        <v>579</v>
      </c>
      <c r="CA13" s="75"/>
      <c r="CB13" s="75"/>
      <c r="CC13" s="75" t="s">
        <v>580</v>
      </c>
      <c r="CD13" s="75"/>
      <c r="CE13" s="75"/>
      <c r="CF13" s="75" t="s">
        <v>581</v>
      </c>
      <c r="CG13" s="75"/>
      <c r="CH13" s="75"/>
      <c r="CI13" s="75" t="s">
        <v>583</v>
      </c>
      <c r="CJ13" s="75"/>
      <c r="CK13" s="75"/>
      <c r="CL13" s="75" t="s">
        <v>122</v>
      </c>
      <c r="CM13" s="75"/>
      <c r="CN13" s="75"/>
      <c r="CO13" s="75" t="s">
        <v>124</v>
      </c>
      <c r="CP13" s="75"/>
      <c r="CQ13" s="75"/>
      <c r="CR13" s="75" t="s">
        <v>584</v>
      </c>
      <c r="CS13" s="75"/>
      <c r="CT13" s="75"/>
      <c r="CU13" s="75" t="s">
        <v>129</v>
      </c>
      <c r="CV13" s="75"/>
      <c r="CW13" s="75"/>
      <c r="CX13" s="75" t="s">
        <v>585</v>
      </c>
      <c r="CY13" s="75"/>
      <c r="CZ13" s="75"/>
      <c r="DA13" s="75" t="s">
        <v>586</v>
      </c>
      <c r="DB13" s="75"/>
      <c r="DC13" s="75"/>
      <c r="DD13" s="75" t="s">
        <v>590</v>
      </c>
      <c r="DE13" s="75"/>
      <c r="DF13" s="75"/>
      <c r="DG13" s="75" t="s">
        <v>592</v>
      </c>
      <c r="DH13" s="75"/>
      <c r="DI13" s="75"/>
      <c r="DJ13" s="75" t="s">
        <v>594</v>
      </c>
      <c r="DK13" s="75"/>
      <c r="DL13" s="75"/>
      <c r="DM13" s="75" t="s">
        <v>596</v>
      </c>
      <c r="DN13" s="75"/>
      <c r="DO13" s="75"/>
    </row>
    <row r="14" spans="1:254" ht="111.75" customHeight="1" x14ac:dyDescent="0.25">
      <c r="A14" s="76"/>
      <c r="B14" s="76"/>
      <c r="C14" s="48" t="s">
        <v>16</v>
      </c>
      <c r="D14" s="48" t="s">
        <v>17</v>
      </c>
      <c r="E14" s="48" t="s">
        <v>18</v>
      </c>
      <c r="F14" s="48" t="s">
        <v>19</v>
      </c>
      <c r="G14" s="48" t="s">
        <v>20</v>
      </c>
      <c r="H14" s="48" t="s">
        <v>539</v>
      </c>
      <c r="I14" s="48" t="s">
        <v>30</v>
      </c>
      <c r="J14" s="48" t="s">
        <v>540</v>
      </c>
      <c r="K14" s="48" t="s">
        <v>31</v>
      </c>
      <c r="L14" s="48" t="s">
        <v>30</v>
      </c>
      <c r="M14" s="48" t="s">
        <v>38</v>
      </c>
      <c r="N14" s="48" t="s">
        <v>31</v>
      </c>
      <c r="O14" s="48" t="s">
        <v>39</v>
      </c>
      <c r="P14" s="48" t="s">
        <v>39</v>
      </c>
      <c r="Q14" s="48" t="s">
        <v>35</v>
      </c>
      <c r="R14" s="48" t="s">
        <v>41</v>
      </c>
      <c r="S14" s="48" t="s">
        <v>42</v>
      </c>
      <c r="T14" s="48" t="s">
        <v>35</v>
      </c>
      <c r="U14" s="48" t="s">
        <v>332</v>
      </c>
      <c r="V14" s="48" t="s">
        <v>542</v>
      </c>
      <c r="W14" s="48" t="s">
        <v>543</v>
      </c>
      <c r="X14" s="48" t="s">
        <v>69</v>
      </c>
      <c r="Y14" s="48" t="s">
        <v>59</v>
      </c>
      <c r="Z14" s="48" t="s">
        <v>546</v>
      </c>
      <c r="AA14" s="48" t="s">
        <v>548</v>
      </c>
      <c r="AB14" s="48" t="s">
        <v>82</v>
      </c>
      <c r="AC14" s="48" t="s">
        <v>83</v>
      </c>
      <c r="AD14" s="48" t="s">
        <v>62</v>
      </c>
      <c r="AE14" s="48" t="s">
        <v>63</v>
      </c>
      <c r="AF14" s="48" t="s">
        <v>550</v>
      </c>
      <c r="AG14" s="48" t="s">
        <v>552</v>
      </c>
      <c r="AH14" s="48" t="s">
        <v>64</v>
      </c>
      <c r="AI14" s="48" t="s">
        <v>65</v>
      </c>
      <c r="AJ14" s="48" t="s">
        <v>554</v>
      </c>
      <c r="AK14" s="48" t="s">
        <v>555</v>
      </c>
      <c r="AL14" s="48" t="s">
        <v>556</v>
      </c>
      <c r="AM14" s="48" t="s">
        <v>60</v>
      </c>
      <c r="AN14" s="48" t="s">
        <v>61</v>
      </c>
      <c r="AO14" s="48" t="s">
        <v>35</v>
      </c>
      <c r="AP14" s="48" t="s">
        <v>156</v>
      </c>
      <c r="AQ14" s="48" t="s">
        <v>559</v>
      </c>
      <c r="AR14" s="48" t="s">
        <v>83</v>
      </c>
      <c r="AS14" s="48" t="s">
        <v>70</v>
      </c>
      <c r="AT14" s="48" t="s">
        <v>71</v>
      </c>
      <c r="AU14" s="48" t="s">
        <v>72</v>
      </c>
      <c r="AV14" s="48" t="s">
        <v>73</v>
      </c>
      <c r="AW14" s="48" t="s">
        <v>562</v>
      </c>
      <c r="AX14" s="48" t="s">
        <v>563</v>
      </c>
      <c r="AY14" s="48" t="s">
        <v>74</v>
      </c>
      <c r="AZ14" s="48" t="s">
        <v>75</v>
      </c>
      <c r="BA14" s="48" t="s">
        <v>76</v>
      </c>
      <c r="BB14" s="48" t="s">
        <v>80</v>
      </c>
      <c r="BC14" s="48" t="s">
        <v>566</v>
      </c>
      <c r="BD14" s="48" t="s">
        <v>567</v>
      </c>
      <c r="BE14" s="48" t="s">
        <v>77</v>
      </c>
      <c r="BF14" s="48" t="s">
        <v>78</v>
      </c>
      <c r="BG14" s="48" t="s">
        <v>79</v>
      </c>
      <c r="BH14" s="48" t="s">
        <v>570</v>
      </c>
      <c r="BI14" s="48" t="s">
        <v>99</v>
      </c>
      <c r="BJ14" s="48" t="s">
        <v>151</v>
      </c>
      <c r="BK14" s="48" t="s">
        <v>571</v>
      </c>
      <c r="BL14" s="48" t="s">
        <v>274</v>
      </c>
      <c r="BM14" s="48" t="s">
        <v>93</v>
      </c>
      <c r="BN14" s="48" t="s">
        <v>98</v>
      </c>
      <c r="BO14" s="48" t="s">
        <v>99</v>
      </c>
      <c r="BP14" s="48" t="s">
        <v>151</v>
      </c>
      <c r="BQ14" s="48" t="s">
        <v>97</v>
      </c>
      <c r="BR14" s="48" t="s">
        <v>804</v>
      </c>
      <c r="BS14" s="48" t="s">
        <v>805</v>
      </c>
      <c r="BT14" s="48" t="s">
        <v>92</v>
      </c>
      <c r="BU14" s="48" t="s">
        <v>576</v>
      </c>
      <c r="BV14" s="48" t="s">
        <v>100</v>
      </c>
      <c r="BW14" s="48" t="s">
        <v>27</v>
      </c>
      <c r="BX14" s="48" t="s">
        <v>34</v>
      </c>
      <c r="BY14" s="48" t="s">
        <v>578</v>
      </c>
      <c r="BZ14" s="48" t="s">
        <v>114</v>
      </c>
      <c r="CA14" s="48" t="s">
        <v>115</v>
      </c>
      <c r="CB14" s="48" t="s">
        <v>116</v>
      </c>
      <c r="CC14" s="48" t="s">
        <v>117</v>
      </c>
      <c r="CD14" s="48" t="s">
        <v>118</v>
      </c>
      <c r="CE14" s="48" t="s">
        <v>119</v>
      </c>
      <c r="CF14" s="48" t="s">
        <v>120</v>
      </c>
      <c r="CG14" s="48" t="s">
        <v>582</v>
      </c>
      <c r="CH14" s="48" t="s">
        <v>121</v>
      </c>
      <c r="CI14" s="48" t="s">
        <v>33</v>
      </c>
      <c r="CJ14" s="48" t="s">
        <v>34</v>
      </c>
      <c r="CK14" s="48" t="s">
        <v>35</v>
      </c>
      <c r="CL14" s="48" t="s">
        <v>30</v>
      </c>
      <c r="CM14" s="48" t="s">
        <v>38</v>
      </c>
      <c r="CN14" s="48" t="s">
        <v>123</v>
      </c>
      <c r="CO14" s="48" t="s">
        <v>74</v>
      </c>
      <c r="CP14" s="48" t="s">
        <v>125</v>
      </c>
      <c r="CQ14" s="48" t="s">
        <v>76</v>
      </c>
      <c r="CR14" s="48" t="s">
        <v>126</v>
      </c>
      <c r="CS14" s="48" t="s">
        <v>127</v>
      </c>
      <c r="CT14" s="48" t="s">
        <v>128</v>
      </c>
      <c r="CU14" s="48" t="s">
        <v>130</v>
      </c>
      <c r="CV14" s="48" t="s">
        <v>127</v>
      </c>
      <c r="CW14" s="48" t="s">
        <v>83</v>
      </c>
      <c r="CX14" s="48" t="s">
        <v>131</v>
      </c>
      <c r="CY14" s="48" t="s">
        <v>132</v>
      </c>
      <c r="CZ14" s="48" t="s">
        <v>133</v>
      </c>
      <c r="DA14" s="48" t="s">
        <v>587</v>
      </c>
      <c r="DB14" s="48" t="s">
        <v>588</v>
      </c>
      <c r="DC14" s="48" t="s">
        <v>589</v>
      </c>
      <c r="DD14" s="48" t="s">
        <v>33</v>
      </c>
      <c r="DE14" s="48" t="s">
        <v>34</v>
      </c>
      <c r="DF14" s="48" t="s">
        <v>591</v>
      </c>
      <c r="DG14" s="48" t="s">
        <v>141</v>
      </c>
      <c r="DH14" s="48" t="s">
        <v>593</v>
      </c>
      <c r="DI14" s="48" t="s">
        <v>142</v>
      </c>
      <c r="DJ14" s="48" t="s">
        <v>595</v>
      </c>
      <c r="DK14" s="48" t="s">
        <v>144</v>
      </c>
      <c r="DL14" s="48" t="s">
        <v>145</v>
      </c>
      <c r="DM14" s="48" t="s">
        <v>146</v>
      </c>
      <c r="DN14" s="48" t="s">
        <v>597</v>
      </c>
      <c r="DO14" s="48" t="s">
        <v>598</v>
      </c>
    </row>
    <row r="15" spans="1:254" ht="15.75" x14ac:dyDescent="0.25">
      <c r="A15" s="16">
        <v>1</v>
      </c>
      <c r="B15" s="13" t="s">
        <v>819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>
        <v>1</v>
      </c>
      <c r="Q15" s="5"/>
      <c r="R15" s="5"/>
      <c r="S15" s="5">
        <v>1</v>
      </c>
      <c r="T15" s="5"/>
      <c r="U15" s="5"/>
      <c r="V15" s="5">
        <v>1</v>
      </c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>
        <v>1</v>
      </c>
      <c r="AI15" s="5"/>
      <c r="AJ15" s="5"/>
      <c r="AK15" s="5">
        <v>1</v>
      </c>
      <c r="AL15" s="5"/>
      <c r="AM15" s="5"/>
      <c r="AN15" s="5">
        <v>1</v>
      </c>
      <c r="AO15" s="5"/>
      <c r="AP15" s="5"/>
      <c r="AQ15" s="5">
        <v>1</v>
      </c>
      <c r="AR15" s="5"/>
      <c r="AS15" s="5"/>
      <c r="AT15" s="5"/>
      <c r="AU15" s="5"/>
      <c r="AV15" s="5"/>
      <c r="AW15" s="5"/>
      <c r="AX15" s="5"/>
      <c r="AY15" s="5"/>
      <c r="AZ15" s="5">
        <v>1</v>
      </c>
      <c r="BA15" s="5"/>
      <c r="BB15" s="5"/>
      <c r="BC15" s="5">
        <v>1</v>
      </c>
      <c r="BD15" s="5"/>
      <c r="BE15" s="5"/>
      <c r="BF15" s="5">
        <v>1</v>
      </c>
      <c r="BG15" s="5"/>
      <c r="BH15" s="5"/>
      <c r="BI15" s="5"/>
      <c r="BJ15" s="5"/>
      <c r="BK15" s="5"/>
      <c r="BL15" s="5"/>
      <c r="BM15" s="5"/>
      <c r="BN15" s="5"/>
      <c r="BO15" s="5">
        <v>1</v>
      </c>
      <c r="BP15" s="5"/>
      <c r="BQ15" s="5"/>
      <c r="BR15" s="5">
        <v>1</v>
      </c>
      <c r="BS15" s="5"/>
      <c r="BT15" s="5"/>
      <c r="BU15" s="5">
        <v>1</v>
      </c>
      <c r="BV15" s="5"/>
      <c r="BW15" s="5"/>
      <c r="BX15" s="5"/>
      <c r="BY15" s="5"/>
      <c r="BZ15" s="5"/>
      <c r="CA15" s="5"/>
      <c r="CB15" s="5"/>
      <c r="CC15" s="5"/>
      <c r="CD15" s="5">
        <v>1</v>
      </c>
      <c r="CE15" s="5"/>
      <c r="CF15" s="5"/>
      <c r="CG15" s="5">
        <v>1</v>
      </c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>
        <v>1</v>
      </c>
      <c r="CT15" s="5"/>
      <c r="CU15" s="5"/>
      <c r="CV15" s="5">
        <v>1</v>
      </c>
      <c r="CW15" s="5"/>
      <c r="CX15" s="5"/>
      <c r="CY15" s="5">
        <v>1</v>
      </c>
      <c r="CZ15" s="5"/>
      <c r="DA15" s="5"/>
      <c r="DB15" s="5"/>
      <c r="DC15" s="5"/>
      <c r="DD15" s="5"/>
      <c r="DE15" s="5"/>
      <c r="DF15" s="5"/>
      <c r="DG15" s="5"/>
      <c r="DH15" s="5"/>
      <c r="DI15" s="5">
        <v>1</v>
      </c>
      <c r="DJ15" s="5"/>
      <c r="DK15" s="5">
        <v>1</v>
      </c>
      <c r="DL15" s="5"/>
      <c r="DM15" s="5"/>
      <c r="DN15" s="5">
        <v>1</v>
      </c>
      <c r="DO15" s="5"/>
      <c r="DP15" s="19"/>
      <c r="DQ15" s="19"/>
      <c r="DR15" s="19"/>
      <c r="DS15" s="19"/>
      <c r="DT15" s="19"/>
      <c r="DU15" s="19"/>
      <c r="DV15" s="19"/>
      <c r="DW15" s="19"/>
      <c r="DX15" s="19"/>
      <c r="DY15" s="19"/>
      <c r="DZ15" s="19"/>
      <c r="EA15" s="19"/>
      <c r="EB15" s="19"/>
      <c r="EC15" s="19"/>
      <c r="ED15" s="19"/>
      <c r="EE15" s="19"/>
      <c r="EF15" s="19"/>
      <c r="EG15" s="19"/>
      <c r="EH15" s="19"/>
      <c r="EI15" s="19"/>
      <c r="EJ15" s="19"/>
      <c r="EK15" s="19"/>
      <c r="EL15" s="19"/>
      <c r="EM15" s="19"/>
      <c r="EN15" s="19"/>
      <c r="EO15" s="19"/>
      <c r="EP15" s="19"/>
      <c r="EQ15" s="19"/>
      <c r="ER15" s="19"/>
      <c r="ES15" s="19"/>
      <c r="ET15" s="19"/>
      <c r="EU15" s="19"/>
      <c r="EV15" s="19"/>
      <c r="EW15" s="19"/>
      <c r="EX15" s="19"/>
      <c r="EY15" s="19"/>
      <c r="EZ15" s="19"/>
      <c r="FA15" s="19"/>
      <c r="FB15" s="19"/>
      <c r="FC15" s="19"/>
      <c r="FD15" s="19"/>
      <c r="FE15" s="19"/>
      <c r="FF15" s="19"/>
      <c r="FG15" s="19"/>
      <c r="FH15" s="19"/>
      <c r="FI15" s="19"/>
      <c r="FJ15" s="19"/>
      <c r="FK15" s="19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2">
        <v>2</v>
      </c>
      <c r="B16" s="1" t="s">
        <v>818</v>
      </c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>
        <v>1</v>
      </c>
      <c r="Q16" s="9"/>
      <c r="R16" s="9"/>
      <c r="S16" s="9">
        <v>1</v>
      </c>
      <c r="T16" s="9"/>
      <c r="U16" s="9"/>
      <c r="V16" s="9">
        <v>1</v>
      </c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>
        <v>1</v>
      </c>
      <c r="AI16" s="9"/>
      <c r="AJ16" s="9"/>
      <c r="AK16" s="9">
        <v>1</v>
      </c>
      <c r="AL16" s="9"/>
      <c r="AM16" s="9"/>
      <c r="AN16" s="9">
        <v>1</v>
      </c>
      <c r="AO16" s="9"/>
      <c r="AP16" s="9"/>
      <c r="AQ16" s="9">
        <v>1</v>
      </c>
      <c r="AR16" s="9"/>
      <c r="AS16" s="9"/>
      <c r="AT16" s="9"/>
      <c r="AU16" s="9"/>
      <c r="AV16" s="9"/>
      <c r="AW16" s="9"/>
      <c r="AX16" s="9"/>
      <c r="AY16" s="9"/>
      <c r="AZ16" s="9">
        <v>1</v>
      </c>
      <c r="BA16" s="9"/>
      <c r="BB16" s="9"/>
      <c r="BC16" s="9">
        <v>1</v>
      </c>
      <c r="BD16" s="9"/>
      <c r="BE16" s="9"/>
      <c r="BF16" s="9">
        <v>1</v>
      </c>
      <c r="BG16" s="9"/>
      <c r="BH16" s="9"/>
      <c r="BI16" s="9"/>
      <c r="BJ16" s="9"/>
      <c r="BK16" s="9"/>
      <c r="BL16" s="9"/>
      <c r="BM16" s="9"/>
      <c r="BN16" s="9"/>
      <c r="BO16" s="9">
        <v>1</v>
      </c>
      <c r="BP16" s="9"/>
      <c r="BQ16" s="9"/>
      <c r="BR16" s="9">
        <v>1</v>
      </c>
      <c r="BS16" s="9"/>
      <c r="BT16" s="9"/>
      <c r="BU16" s="9">
        <v>1</v>
      </c>
      <c r="BV16" s="9"/>
      <c r="BW16" s="9"/>
      <c r="BX16" s="9"/>
      <c r="BY16" s="9"/>
      <c r="BZ16" s="9"/>
      <c r="CA16" s="9"/>
      <c r="CB16" s="9"/>
      <c r="CC16" s="9"/>
      <c r="CD16" s="9">
        <v>1</v>
      </c>
      <c r="CE16" s="9"/>
      <c r="CF16" s="9"/>
      <c r="CG16" s="9">
        <v>1</v>
      </c>
      <c r="CH16" s="9"/>
      <c r="CI16" s="9"/>
      <c r="CJ16" s="9"/>
      <c r="CK16" s="9"/>
      <c r="CL16" s="9"/>
      <c r="CM16" s="9"/>
      <c r="CN16" s="9"/>
      <c r="CO16" s="9"/>
      <c r="CP16" s="9"/>
      <c r="CQ16" s="9"/>
      <c r="CR16" s="9"/>
      <c r="CS16" s="9">
        <v>1</v>
      </c>
      <c r="CT16" s="9"/>
      <c r="CU16" s="9"/>
      <c r="CV16" s="9">
        <v>1</v>
      </c>
      <c r="CW16" s="9"/>
      <c r="CX16" s="9"/>
      <c r="CY16" s="9">
        <v>1</v>
      </c>
      <c r="CZ16" s="9"/>
      <c r="DA16" s="9"/>
      <c r="DB16" s="9"/>
      <c r="DC16" s="9"/>
      <c r="DD16" s="9"/>
      <c r="DE16" s="9"/>
      <c r="DF16" s="9"/>
      <c r="DG16" s="9"/>
      <c r="DH16" s="9"/>
      <c r="DI16" s="9">
        <v>1</v>
      </c>
      <c r="DJ16" s="9"/>
      <c r="DK16" s="9">
        <v>1</v>
      </c>
      <c r="DL16" s="9"/>
      <c r="DM16" s="9"/>
      <c r="DN16" s="9">
        <v>1</v>
      </c>
      <c r="DO16" s="9"/>
      <c r="DP16" s="19"/>
      <c r="DQ16" s="19"/>
      <c r="DR16" s="19"/>
      <c r="DS16" s="19"/>
      <c r="DT16" s="19"/>
      <c r="DU16" s="19"/>
      <c r="DV16" s="19"/>
      <c r="DW16" s="19"/>
      <c r="DX16" s="19"/>
      <c r="DY16" s="19"/>
      <c r="DZ16" s="19"/>
      <c r="EA16" s="19"/>
      <c r="EB16" s="19"/>
      <c r="EC16" s="19"/>
      <c r="ED16" s="19"/>
      <c r="EE16" s="19"/>
      <c r="EF16" s="19"/>
      <c r="EG16" s="19"/>
      <c r="EH16" s="19"/>
      <c r="EI16" s="19"/>
      <c r="EJ16" s="19"/>
      <c r="EK16" s="19"/>
      <c r="EL16" s="19"/>
      <c r="EM16" s="19"/>
      <c r="EN16" s="19"/>
      <c r="EO16" s="19"/>
      <c r="EP16" s="19"/>
      <c r="EQ16" s="19"/>
      <c r="ER16" s="19"/>
      <c r="ES16" s="19"/>
      <c r="ET16" s="19"/>
      <c r="EU16" s="19"/>
      <c r="EV16" s="19"/>
      <c r="EW16" s="19"/>
      <c r="EX16" s="19"/>
      <c r="EY16" s="19"/>
      <c r="EZ16" s="19"/>
      <c r="FA16" s="19"/>
      <c r="FB16" s="19"/>
      <c r="FC16" s="19"/>
      <c r="FD16" s="19"/>
      <c r="FE16" s="19"/>
      <c r="FF16" s="19"/>
      <c r="FG16" s="19"/>
      <c r="FH16" s="19"/>
      <c r="FI16" s="19"/>
      <c r="FJ16" s="19"/>
      <c r="FK16" s="19"/>
      <c r="FL16" s="19"/>
      <c r="FM16" s="19"/>
      <c r="FN16" s="19"/>
      <c r="FO16" s="19"/>
      <c r="FP16" s="19"/>
      <c r="FQ16" s="19"/>
      <c r="FR16" s="19"/>
      <c r="FS16" s="19"/>
      <c r="FT16" s="19"/>
      <c r="FU16" s="19"/>
      <c r="FV16" s="19"/>
      <c r="FW16" s="19"/>
      <c r="FX16" s="19"/>
      <c r="FY16" s="19"/>
      <c r="FZ16" s="19"/>
      <c r="GA16" s="19"/>
      <c r="GB16" s="19"/>
      <c r="GC16" s="19"/>
      <c r="GD16" s="19"/>
      <c r="GE16" s="19"/>
      <c r="GF16" s="19"/>
      <c r="GG16" s="19"/>
      <c r="GH16" s="19"/>
      <c r="GI16" s="19"/>
      <c r="GJ16" s="19"/>
      <c r="GK16" s="19"/>
      <c r="GL16" s="19"/>
      <c r="GM16" s="19"/>
      <c r="GN16" s="19"/>
      <c r="GO16" s="19"/>
      <c r="GP16" s="19"/>
      <c r="GQ16" s="19"/>
      <c r="GR16" s="19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51">
        <v>3</v>
      </c>
      <c r="B17" s="52" t="s">
        <v>817</v>
      </c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>
        <v>1</v>
      </c>
      <c r="Q17" s="9"/>
      <c r="R17" s="9"/>
      <c r="S17" s="9">
        <v>1</v>
      </c>
      <c r="T17" s="9"/>
      <c r="U17" s="9"/>
      <c r="V17" s="9">
        <v>1</v>
      </c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>
        <v>1</v>
      </c>
      <c r="AI17" s="9"/>
      <c r="AJ17" s="9"/>
      <c r="AK17" s="9">
        <v>1</v>
      </c>
      <c r="AL17" s="9"/>
      <c r="AM17" s="9"/>
      <c r="AN17" s="9">
        <v>1</v>
      </c>
      <c r="AO17" s="9"/>
      <c r="AP17" s="9"/>
      <c r="AQ17" s="9">
        <v>1</v>
      </c>
      <c r="AR17" s="9"/>
      <c r="AS17" s="9"/>
      <c r="AT17" s="9"/>
      <c r="AU17" s="9"/>
      <c r="AV17" s="9"/>
      <c r="AW17" s="9"/>
      <c r="AX17" s="9"/>
      <c r="AY17" s="9"/>
      <c r="AZ17" s="9">
        <v>1</v>
      </c>
      <c r="BA17" s="9"/>
      <c r="BB17" s="9"/>
      <c r="BC17" s="9">
        <v>1</v>
      </c>
      <c r="BD17" s="9"/>
      <c r="BE17" s="9"/>
      <c r="BF17" s="9">
        <v>1</v>
      </c>
      <c r="BG17" s="9"/>
      <c r="BH17" s="9"/>
      <c r="BI17" s="9"/>
      <c r="BJ17" s="9"/>
      <c r="BK17" s="9"/>
      <c r="BL17" s="9"/>
      <c r="BM17" s="9"/>
      <c r="BN17" s="9"/>
      <c r="BO17" s="9">
        <v>1</v>
      </c>
      <c r="BP17" s="9"/>
      <c r="BQ17" s="9"/>
      <c r="BR17" s="9">
        <v>1</v>
      </c>
      <c r="BS17" s="9"/>
      <c r="BT17" s="9"/>
      <c r="BU17" s="9">
        <v>1</v>
      </c>
      <c r="BV17" s="9"/>
      <c r="BW17" s="9"/>
      <c r="BX17" s="9"/>
      <c r="BY17" s="9"/>
      <c r="BZ17" s="9"/>
      <c r="CA17" s="9"/>
      <c r="CB17" s="9"/>
      <c r="CC17" s="9"/>
      <c r="CD17" s="9">
        <v>1</v>
      </c>
      <c r="CE17" s="9"/>
      <c r="CF17" s="9"/>
      <c r="CG17" s="9">
        <v>1</v>
      </c>
      <c r="CH17" s="9"/>
      <c r="CI17" s="9"/>
      <c r="CJ17" s="9"/>
      <c r="CK17" s="9"/>
      <c r="CL17" s="9"/>
      <c r="CM17" s="9"/>
      <c r="CN17" s="9"/>
      <c r="CO17" s="9"/>
      <c r="CP17" s="9"/>
      <c r="CQ17" s="9"/>
      <c r="CR17" s="9"/>
      <c r="CS17" s="9">
        <v>1</v>
      </c>
      <c r="CT17" s="9"/>
      <c r="CU17" s="9"/>
      <c r="CV17" s="9">
        <v>1</v>
      </c>
      <c r="CW17" s="9"/>
      <c r="CX17" s="9"/>
      <c r="CY17" s="9">
        <v>1</v>
      </c>
      <c r="CZ17" s="9"/>
      <c r="DA17" s="9"/>
      <c r="DB17" s="9"/>
      <c r="DC17" s="9"/>
      <c r="DD17" s="9"/>
      <c r="DE17" s="9"/>
      <c r="DF17" s="9"/>
      <c r="DG17" s="9"/>
      <c r="DH17" s="9"/>
      <c r="DI17" s="9">
        <v>1</v>
      </c>
      <c r="DJ17" s="9"/>
      <c r="DK17" s="9">
        <v>1</v>
      </c>
      <c r="DL17" s="9"/>
      <c r="DM17" s="9"/>
      <c r="DN17" s="9">
        <v>1</v>
      </c>
      <c r="DO17" s="9"/>
      <c r="DP17" s="19"/>
      <c r="DQ17" s="19"/>
      <c r="DR17" s="19"/>
      <c r="DS17" s="19"/>
      <c r="DT17" s="19"/>
      <c r="DU17" s="19"/>
      <c r="DV17" s="19"/>
      <c r="DW17" s="19"/>
      <c r="DX17" s="19"/>
      <c r="DY17" s="19"/>
      <c r="DZ17" s="19"/>
      <c r="EA17" s="19"/>
      <c r="EB17" s="19"/>
      <c r="EC17" s="19"/>
      <c r="ED17" s="19"/>
      <c r="EE17" s="19"/>
      <c r="EF17" s="19"/>
      <c r="EG17" s="19"/>
      <c r="EH17" s="19"/>
      <c r="EI17" s="19"/>
      <c r="EJ17" s="19"/>
      <c r="EK17" s="19"/>
      <c r="EL17" s="19"/>
      <c r="EM17" s="19"/>
      <c r="EN17" s="19"/>
      <c r="EO17" s="19"/>
      <c r="EP17" s="19"/>
      <c r="EQ17" s="19"/>
      <c r="ER17" s="19"/>
      <c r="ES17" s="19"/>
      <c r="ET17" s="19"/>
      <c r="EU17" s="19"/>
      <c r="EV17" s="19"/>
      <c r="EW17" s="19"/>
      <c r="EX17" s="19"/>
      <c r="EY17" s="19"/>
      <c r="EZ17" s="19"/>
      <c r="FA17" s="19"/>
      <c r="FB17" s="19"/>
      <c r="FC17" s="19"/>
      <c r="FD17" s="19"/>
      <c r="FE17" s="19"/>
      <c r="FF17" s="19"/>
      <c r="FG17" s="19"/>
      <c r="FH17" s="19"/>
      <c r="FI17" s="19"/>
      <c r="FJ17" s="19"/>
      <c r="FK17" s="19"/>
      <c r="FL17" s="19"/>
      <c r="FM17" s="19"/>
      <c r="FN17" s="19"/>
      <c r="FO17" s="19"/>
      <c r="FP17" s="19"/>
      <c r="FQ17" s="19"/>
      <c r="FR17" s="19"/>
      <c r="FS17" s="19"/>
      <c r="FT17" s="19"/>
      <c r="FU17" s="19"/>
      <c r="FV17" s="19"/>
      <c r="FW17" s="19"/>
      <c r="FX17" s="19"/>
      <c r="FY17" s="19"/>
      <c r="FZ17" s="19"/>
      <c r="GA17" s="19"/>
      <c r="GB17" s="19"/>
      <c r="GC17" s="19"/>
      <c r="GD17" s="19"/>
      <c r="GE17" s="19"/>
      <c r="GF17" s="19"/>
      <c r="GG17" s="19"/>
      <c r="GH17" s="19"/>
      <c r="GI17" s="19"/>
      <c r="GJ17" s="19"/>
      <c r="GK17" s="19"/>
      <c r="GL17" s="19"/>
      <c r="GM17" s="19"/>
      <c r="GN17" s="19"/>
      <c r="GO17" s="19"/>
      <c r="GP17" s="19"/>
      <c r="GQ17" s="19"/>
      <c r="GR17" s="19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x14ac:dyDescent="0.25">
      <c r="A18" s="71" t="s">
        <v>516</v>
      </c>
      <c r="B18" s="72"/>
      <c r="C18" s="3"/>
      <c r="D18" s="3">
        <f t="shared" ref="D18:AG18" si="0">SUM(D15:D16)</f>
        <v>0</v>
      </c>
      <c r="E18" s="3">
        <f t="shared" si="0"/>
        <v>0</v>
      </c>
      <c r="F18" s="3">
        <f t="shared" si="0"/>
        <v>0</v>
      </c>
      <c r="G18" s="3"/>
      <c r="H18" s="3">
        <f t="shared" si="0"/>
        <v>0</v>
      </c>
      <c r="I18" s="3"/>
      <c r="J18" s="3">
        <f t="shared" si="0"/>
        <v>0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">
        <f t="shared" si="0"/>
        <v>0</v>
      </c>
      <c r="O18" s="3">
        <f t="shared" si="0"/>
        <v>0</v>
      </c>
      <c r="P18" s="3">
        <v>3</v>
      </c>
      <c r="Q18" s="3">
        <f t="shared" si="0"/>
        <v>0</v>
      </c>
      <c r="R18" s="3">
        <f t="shared" si="0"/>
        <v>0</v>
      </c>
      <c r="S18" s="3">
        <v>3</v>
      </c>
      <c r="T18" s="3">
        <f t="shared" si="0"/>
        <v>0</v>
      </c>
      <c r="U18" s="3">
        <f t="shared" si="0"/>
        <v>0</v>
      </c>
      <c r="V18" s="3">
        <v>3</v>
      </c>
      <c r="W18" s="3">
        <f t="shared" si="0"/>
        <v>0</v>
      </c>
      <c r="X18" s="3"/>
      <c r="Y18" s="3"/>
      <c r="Z18" s="3">
        <f t="shared" si="0"/>
        <v>0</v>
      </c>
      <c r="AA18" s="3">
        <f t="shared" si="0"/>
        <v>0</v>
      </c>
      <c r="AB18" s="3"/>
      <c r="AC18" s="3">
        <f t="shared" si="0"/>
        <v>0</v>
      </c>
      <c r="AD18" s="3">
        <f t="shared" si="0"/>
        <v>0</v>
      </c>
      <c r="AE18" s="3"/>
      <c r="AF18" s="3">
        <f t="shared" si="0"/>
        <v>0</v>
      </c>
      <c r="AG18" s="3">
        <f t="shared" si="0"/>
        <v>0</v>
      </c>
      <c r="AH18" s="3">
        <v>3</v>
      </c>
      <c r="AI18" s="3">
        <f t="shared" ref="AI18:BN18" si="1">SUM(AI15:AI16)</f>
        <v>0</v>
      </c>
      <c r="AJ18" s="3">
        <f t="shared" si="1"/>
        <v>0</v>
      </c>
      <c r="AK18" s="3">
        <v>3</v>
      </c>
      <c r="AL18" s="3">
        <f t="shared" si="1"/>
        <v>0</v>
      </c>
      <c r="AM18" s="3">
        <f t="shared" si="1"/>
        <v>0</v>
      </c>
      <c r="AN18" s="3">
        <v>3</v>
      </c>
      <c r="AO18" s="3">
        <f t="shared" si="1"/>
        <v>0</v>
      </c>
      <c r="AP18" s="3">
        <f t="shared" si="1"/>
        <v>0</v>
      </c>
      <c r="AQ18" s="3">
        <v>3</v>
      </c>
      <c r="AR18" s="3">
        <f t="shared" si="1"/>
        <v>0</v>
      </c>
      <c r="AS18" s="3">
        <f t="shared" si="1"/>
        <v>0</v>
      </c>
      <c r="AT18" s="3"/>
      <c r="AU18" s="3">
        <f t="shared" si="1"/>
        <v>0</v>
      </c>
      <c r="AV18" s="3">
        <f t="shared" si="1"/>
        <v>0</v>
      </c>
      <c r="AW18" s="3"/>
      <c r="AX18" s="3">
        <f t="shared" si="1"/>
        <v>0</v>
      </c>
      <c r="AY18" s="3">
        <f t="shared" si="1"/>
        <v>0</v>
      </c>
      <c r="AZ18" s="3">
        <v>3</v>
      </c>
      <c r="BA18" s="3">
        <f t="shared" si="1"/>
        <v>0</v>
      </c>
      <c r="BB18" s="3">
        <f t="shared" si="1"/>
        <v>0</v>
      </c>
      <c r="BC18" s="3">
        <v>3</v>
      </c>
      <c r="BD18" s="3">
        <f t="shared" si="1"/>
        <v>0</v>
      </c>
      <c r="BE18" s="3">
        <f t="shared" si="1"/>
        <v>0</v>
      </c>
      <c r="BF18" s="3">
        <v>3</v>
      </c>
      <c r="BG18" s="3">
        <f t="shared" si="1"/>
        <v>0</v>
      </c>
      <c r="BH18" s="3">
        <f t="shared" si="1"/>
        <v>0</v>
      </c>
      <c r="BI18" s="3"/>
      <c r="BJ18" s="3">
        <f t="shared" si="1"/>
        <v>0</v>
      </c>
      <c r="BK18" s="3">
        <f t="shared" si="1"/>
        <v>0</v>
      </c>
      <c r="BL18" s="3"/>
      <c r="BM18" s="3">
        <f t="shared" si="1"/>
        <v>0</v>
      </c>
      <c r="BN18" s="3">
        <f t="shared" si="1"/>
        <v>0</v>
      </c>
      <c r="BO18" s="3">
        <v>3</v>
      </c>
      <c r="BP18" s="3">
        <f t="shared" ref="BP18:CT18" si="2">SUM(BP15:BP16)</f>
        <v>0</v>
      </c>
      <c r="BQ18" s="3">
        <f t="shared" si="2"/>
        <v>0</v>
      </c>
      <c r="BR18" s="3">
        <v>3</v>
      </c>
      <c r="BS18" s="3">
        <f t="shared" si="2"/>
        <v>0</v>
      </c>
      <c r="BT18" s="3">
        <f t="shared" si="2"/>
        <v>0</v>
      </c>
      <c r="BU18" s="3">
        <v>3</v>
      </c>
      <c r="BV18" s="3">
        <f t="shared" si="2"/>
        <v>0</v>
      </c>
      <c r="BW18" s="3">
        <f t="shared" si="2"/>
        <v>0</v>
      </c>
      <c r="BX18" s="3"/>
      <c r="BY18" s="3">
        <f t="shared" si="2"/>
        <v>0</v>
      </c>
      <c r="BZ18" s="3">
        <f t="shared" si="2"/>
        <v>0</v>
      </c>
      <c r="CA18" s="3"/>
      <c r="CB18" s="3">
        <f t="shared" si="2"/>
        <v>0</v>
      </c>
      <c r="CC18" s="3">
        <f t="shared" si="2"/>
        <v>0</v>
      </c>
      <c r="CD18" s="3">
        <v>3</v>
      </c>
      <c r="CE18" s="3">
        <f t="shared" si="2"/>
        <v>0</v>
      </c>
      <c r="CF18" s="3">
        <f t="shared" si="2"/>
        <v>0</v>
      </c>
      <c r="CG18" s="3">
        <v>3</v>
      </c>
      <c r="CH18" s="3">
        <f t="shared" si="2"/>
        <v>0</v>
      </c>
      <c r="CI18" s="3">
        <f t="shared" si="2"/>
        <v>0</v>
      </c>
      <c r="CJ18" s="3"/>
      <c r="CK18" s="3">
        <f t="shared" si="2"/>
        <v>0</v>
      </c>
      <c r="CL18" s="3">
        <f t="shared" si="2"/>
        <v>0</v>
      </c>
      <c r="CM18" s="3"/>
      <c r="CN18" s="3">
        <f t="shared" si="2"/>
        <v>0</v>
      </c>
      <c r="CO18" s="3">
        <f t="shared" si="2"/>
        <v>0</v>
      </c>
      <c r="CP18" s="3"/>
      <c r="CQ18" s="3">
        <f t="shared" si="2"/>
        <v>0</v>
      </c>
      <c r="CR18" s="3">
        <f t="shared" si="2"/>
        <v>0</v>
      </c>
      <c r="CS18" s="3">
        <v>3</v>
      </c>
      <c r="CT18" s="3">
        <f t="shared" si="2"/>
        <v>0</v>
      </c>
      <c r="CU18" s="3">
        <f t="shared" ref="CU18:DO18" si="3">SUM(CU15:CU16)</f>
        <v>0</v>
      </c>
      <c r="CV18" s="3">
        <v>3</v>
      </c>
      <c r="CW18" s="3">
        <f t="shared" si="3"/>
        <v>0</v>
      </c>
      <c r="CX18" s="3"/>
      <c r="CY18" s="3">
        <v>3</v>
      </c>
      <c r="CZ18" s="3">
        <f t="shared" si="3"/>
        <v>0</v>
      </c>
      <c r="DA18" s="3">
        <f t="shared" si="3"/>
        <v>0</v>
      </c>
      <c r="DB18" s="3"/>
      <c r="DC18" s="3">
        <f t="shared" si="3"/>
        <v>0</v>
      </c>
      <c r="DD18" s="3">
        <f t="shared" si="3"/>
        <v>0</v>
      </c>
      <c r="DE18" s="3"/>
      <c r="DF18" s="3">
        <f t="shared" si="3"/>
        <v>0</v>
      </c>
      <c r="DG18" s="3">
        <f t="shared" si="3"/>
        <v>0</v>
      </c>
      <c r="DH18" s="3"/>
      <c r="DI18" s="3">
        <v>3</v>
      </c>
      <c r="DJ18" s="3">
        <f t="shared" si="3"/>
        <v>0</v>
      </c>
      <c r="DK18" s="3">
        <v>3</v>
      </c>
      <c r="DL18" s="3">
        <f t="shared" si="3"/>
        <v>0</v>
      </c>
      <c r="DM18" s="3">
        <f t="shared" si="3"/>
        <v>0</v>
      </c>
      <c r="DN18" s="3">
        <v>3</v>
      </c>
      <c r="DO18" s="3">
        <f t="shared" si="3"/>
        <v>0</v>
      </c>
    </row>
    <row r="19" spans="1:254" ht="39" customHeight="1" x14ac:dyDescent="0.25">
      <c r="A19" s="73" t="s">
        <v>536</v>
      </c>
      <c r="B19" s="74"/>
      <c r="C19" s="17"/>
      <c r="D19" s="17">
        <f>D18/25%</f>
        <v>0</v>
      </c>
      <c r="E19" s="17">
        <f t="shared" ref="E19:BP19" si="4">E18/25%</f>
        <v>0</v>
      </c>
      <c r="F19" s="17">
        <f t="shared" si="4"/>
        <v>0</v>
      </c>
      <c r="G19" s="17">
        <f t="shared" si="4"/>
        <v>0</v>
      </c>
      <c r="H19" s="17">
        <f t="shared" si="4"/>
        <v>0</v>
      </c>
      <c r="I19" s="17">
        <f t="shared" si="4"/>
        <v>0</v>
      </c>
      <c r="J19" s="17">
        <f t="shared" si="4"/>
        <v>0</v>
      </c>
      <c r="K19" s="17">
        <f t="shared" si="4"/>
        <v>0</v>
      </c>
      <c r="L19" s="17">
        <f t="shared" si="4"/>
        <v>0</v>
      </c>
      <c r="M19" s="17">
        <f t="shared" si="4"/>
        <v>0</v>
      </c>
      <c r="N19" s="17">
        <f t="shared" si="4"/>
        <v>0</v>
      </c>
      <c r="O19" s="17">
        <f t="shared" si="4"/>
        <v>0</v>
      </c>
      <c r="P19" s="17">
        <v>100</v>
      </c>
      <c r="Q19" s="17">
        <f t="shared" si="4"/>
        <v>0</v>
      </c>
      <c r="R19" s="17">
        <f t="shared" si="4"/>
        <v>0</v>
      </c>
      <c r="S19" s="17">
        <v>100</v>
      </c>
      <c r="T19" s="17">
        <f t="shared" si="4"/>
        <v>0</v>
      </c>
      <c r="U19" s="17">
        <f t="shared" si="4"/>
        <v>0</v>
      </c>
      <c r="V19" s="17">
        <v>100</v>
      </c>
      <c r="W19" s="17">
        <f t="shared" si="4"/>
        <v>0</v>
      </c>
      <c r="X19" s="17"/>
      <c r="Y19" s="17">
        <f t="shared" si="4"/>
        <v>0</v>
      </c>
      <c r="Z19" s="17">
        <f t="shared" si="4"/>
        <v>0</v>
      </c>
      <c r="AA19" s="17">
        <f t="shared" si="4"/>
        <v>0</v>
      </c>
      <c r="AB19" s="17">
        <f t="shared" si="4"/>
        <v>0</v>
      </c>
      <c r="AC19" s="17">
        <f t="shared" si="4"/>
        <v>0</v>
      </c>
      <c r="AD19" s="17">
        <f t="shared" si="4"/>
        <v>0</v>
      </c>
      <c r="AE19" s="17"/>
      <c r="AF19" s="17">
        <f t="shared" si="4"/>
        <v>0</v>
      </c>
      <c r="AG19" s="17">
        <f t="shared" si="4"/>
        <v>0</v>
      </c>
      <c r="AH19" s="17">
        <v>100</v>
      </c>
      <c r="AI19" s="17">
        <f t="shared" si="4"/>
        <v>0</v>
      </c>
      <c r="AJ19" s="17">
        <f t="shared" si="4"/>
        <v>0</v>
      </c>
      <c r="AK19" s="17">
        <v>100</v>
      </c>
      <c r="AL19" s="17">
        <f t="shared" si="4"/>
        <v>0</v>
      </c>
      <c r="AM19" s="17">
        <f t="shared" si="4"/>
        <v>0</v>
      </c>
      <c r="AN19" s="17">
        <v>100</v>
      </c>
      <c r="AO19" s="17">
        <f t="shared" si="4"/>
        <v>0</v>
      </c>
      <c r="AP19" s="17">
        <f t="shared" si="4"/>
        <v>0</v>
      </c>
      <c r="AQ19" s="17">
        <v>100</v>
      </c>
      <c r="AR19" s="17">
        <f t="shared" si="4"/>
        <v>0</v>
      </c>
      <c r="AS19" s="17">
        <f t="shared" si="4"/>
        <v>0</v>
      </c>
      <c r="AT19" s="17"/>
      <c r="AU19" s="17">
        <f t="shared" si="4"/>
        <v>0</v>
      </c>
      <c r="AV19" s="17">
        <f t="shared" si="4"/>
        <v>0</v>
      </c>
      <c r="AW19" s="17"/>
      <c r="AX19" s="17">
        <f t="shared" si="4"/>
        <v>0</v>
      </c>
      <c r="AY19" s="17">
        <f t="shared" si="4"/>
        <v>0</v>
      </c>
      <c r="AZ19" s="17">
        <v>100</v>
      </c>
      <c r="BA19" s="17">
        <f t="shared" si="4"/>
        <v>0</v>
      </c>
      <c r="BB19" s="17">
        <f t="shared" si="4"/>
        <v>0</v>
      </c>
      <c r="BC19" s="17">
        <v>100</v>
      </c>
      <c r="BD19" s="17">
        <f t="shared" si="4"/>
        <v>0</v>
      </c>
      <c r="BE19" s="17">
        <f t="shared" si="4"/>
        <v>0</v>
      </c>
      <c r="BF19" s="17">
        <v>100</v>
      </c>
      <c r="BG19" s="17">
        <f t="shared" si="4"/>
        <v>0</v>
      </c>
      <c r="BH19" s="18">
        <f t="shared" si="4"/>
        <v>0</v>
      </c>
      <c r="BI19" s="18"/>
      <c r="BJ19" s="18">
        <f t="shared" si="4"/>
        <v>0</v>
      </c>
      <c r="BK19" s="18">
        <f t="shared" si="4"/>
        <v>0</v>
      </c>
      <c r="BL19" s="18"/>
      <c r="BM19" s="18">
        <f t="shared" si="4"/>
        <v>0</v>
      </c>
      <c r="BN19" s="18">
        <f t="shared" si="4"/>
        <v>0</v>
      </c>
      <c r="BO19" s="18">
        <v>100</v>
      </c>
      <c r="BP19" s="18">
        <f t="shared" si="4"/>
        <v>0</v>
      </c>
      <c r="BQ19" s="18">
        <f t="shared" ref="BQ19:DO19" si="5">BQ18/25%</f>
        <v>0</v>
      </c>
      <c r="BR19" s="18">
        <v>100</v>
      </c>
      <c r="BS19" s="18">
        <f t="shared" si="5"/>
        <v>0</v>
      </c>
      <c r="BT19" s="18">
        <f t="shared" si="5"/>
        <v>0</v>
      </c>
      <c r="BU19" s="18">
        <v>100</v>
      </c>
      <c r="BV19" s="18">
        <f t="shared" si="5"/>
        <v>0</v>
      </c>
      <c r="BW19" s="17">
        <f t="shared" si="5"/>
        <v>0</v>
      </c>
      <c r="BX19" s="17">
        <f t="shared" si="5"/>
        <v>0</v>
      </c>
      <c r="BY19" s="17">
        <f t="shared" si="5"/>
        <v>0</v>
      </c>
      <c r="BZ19" s="17">
        <f t="shared" si="5"/>
        <v>0</v>
      </c>
      <c r="CA19" s="17">
        <f t="shared" si="5"/>
        <v>0</v>
      </c>
      <c r="CB19" s="17">
        <f t="shared" si="5"/>
        <v>0</v>
      </c>
      <c r="CC19" s="17">
        <f t="shared" si="5"/>
        <v>0</v>
      </c>
      <c r="CD19" s="17">
        <v>100</v>
      </c>
      <c r="CE19" s="17">
        <f t="shared" si="5"/>
        <v>0</v>
      </c>
      <c r="CF19" s="17">
        <f t="shared" si="5"/>
        <v>0</v>
      </c>
      <c r="CG19" s="17">
        <v>100</v>
      </c>
      <c r="CH19" s="17">
        <f t="shared" si="5"/>
        <v>0</v>
      </c>
      <c r="CI19" s="17">
        <f t="shared" si="5"/>
        <v>0</v>
      </c>
      <c r="CJ19" s="17">
        <f t="shared" si="5"/>
        <v>0</v>
      </c>
      <c r="CK19" s="17">
        <f t="shared" si="5"/>
        <v>0</v>
      </c>
      <c r="CL19" s="17">
        <f t="shared" si="5"/>
        <v>0</v>
      </c>
      <c r="CM19" s="17">
        <f t="shared" si="5"/>
        <v>0</v>
      </c>
      <c r="CN19" s="17">
        <f t="shared" si="5"/>
        <v>0</v>
      </c>
      <c r="CO19" s="17">
        <f t="shared" si="5"/>
        <v>0</v>
      </c>
      <c r="CP19" s="17">
        <f t="shared" si="5"/>
        <v>0</v>
      </c>
      <c r="CQ19" s="17">
        <f t="shared" si="5"/>
        <v>0</v>
      </c>
      <c r="CR19" s="17">
        <f t="shared" si="5"/>
        <v>0</v>
      </c>
      <c r="CS19" s="17">
        <v>100</v>
      </c>
      <c r="CT19" s="17">
        <f t="shared" si="5"/>
        <v>0</v>
      </c>
      <c r="CU19" s="17">
        <f t="shared" si="5"/>
        <v>0</v>
      </c>
      <c r="CV19" s="17">
        <v>100</v>
      </c>
      <c r="CW19" s="17">
        <f t="shared" si="5"/>
        <v>0</v>
      </c>
      <c r="CX19" s="17">
        <f t="shared" si="5"/>
        <v>0</v>
      </c>
      <c r="CY19" s="17">
        <v>100</v>
      </c>
      <c r="CZ19" s="17">
        <f t="shared" si="5"/>
        <v>0</v>
      </c>
      <c r="DA19" s="18">
        <f t="shared" si="5"/>
        <v>0</v>
      </c>
      <c r="DB19" s="18">
        <f t="shared" si="5"/>
        <v>0</v>
      </c>
      <c r="DC19" s="18">
        <f t="shared" si="5"/>
        <v>0</v>
      </c>
      <c r="DD19" s="18">
        <f t="shared" si="5"/>
        <v>0</v>
      </c>
      <c r="DE19" s="18">
        <f t="shared" si="5"/>
        <v>0</v>
      </c>
      <c r="DF19" s="18">
        <f t="shared" si="5"/>
        <v>0</v>
      </c>
      <c r="DG19" s="18">
        <f t="shared" si="5"/>
        <v>0</v>
      </c>
      <c r="DH19" s="18">
        <f t="shared" si="5"/>
        <v>0</v>
      </c>
      <c r="DI19" s="18">
        <v>100</v>
      </c>
      <c r="DJ19" s="18">
        <f t="shared" si="5"/>
        <v>0</v>
      </c>
      <c r="DK19" s="18">
        <v>100</v>
      </c>
      <c r="DL19" s="18">
        <f t="shared" si="5"/>
        <v>0</v>
      </c>
      <c r="DM19" s="18">
        <f t="shared" si="5"/>
        <v>0</v>
      </c>
      <c r="DN19" s="18">
        <v>100</v>
      </c>
      <c r="DO19" s="18">
        <f t="shared" si="5"/>
        <v>0</v>
      </c>
    </row>
    <row r="20" spans="1:254" x14ac:dyDescent="0.25">
      <c r="B20" s="11"/>
      <c r="C20" s="12"/>
      <c r="T20" s="11"/>
    </row>
    <row r="21" spans="1:254" x14ac:dyDescent="0.25">
      <c r="B21" s="55" t="s">
        <v>517</v>
      </c>
      <c r="C21" s="56"/>
      <c r="D21" s="56"/>
      <c r="E21" s="57"/>
      <c r="F21" s="23"/>
      <c r="G21" s="23"/>
      <c r="T21" s="11"/>
    </row>
    <row r="22" spans="1:254" x14ac:dyDescent="0.25">
      <c r="B22" s="24" t="s">
        <v>518</v>
      </c>
      <c r="C22" s="25" t="s">
        <v>521</v>
      </c>
      <c r="D22" s="33">
        <v>0</v>
      </c>
      <c r="E22" s="26">
        <f>(C19+F19+I19+L19+O19+R19+U19)/7</f>
        <v>0</v>
      </c>
      <c r="F22" s="27"/>
      <c r="G22" s="27"/>
      <c r="T22" s="11"/>
    </row>
    <row r="23" spans="1:254" x14ac:dyDescent="0.25">
      <c r="B23" s="24" t="s">
        <v>519</v>
      </c>
      <c r="C23" s="28" t="s">
        <v>521</v>
      </c>
      <c r="D23" s="32">
        <v>3</v>
      </c>
      <c r="E23" s="29">
        <v>100</v>
      </c>
      <c r="F23" s="27"/>
      <c r="G23" s="27"/>
      <c r="T23" s="11"/>
    </row>
    <row r="24" spans="1:254" x14ac:dyDescent="0.25">
      <c r="B24" s="24" t="s">
        <v>520</v>
      </c>
      <c r="C24" s="28" t="s">
        <v>521</v>
      </c>
      <c r="D24" s="32">
        <f>E24/100*25</f>
        <v>0</v>
      </c>
      <c r="E24" s="29">
        <f>(E19+H19+K19+N19+Q19+T19+W19)/7</f>
        <v>0</v>
      </c>
      <c r="F24" s="27"/>
      <c r="G24" s="27"/>
      <c r="T24" s="11"/>
    </row>
    <row r="25" spans="1:254" x14ac:dyDescent="0.25">
      <c r="B25" s="24"/>
      <c r="C25" s="28"/>
      <c r="D25" s="31">
        <f>SUM(D22:D24)</f>
        <v>3</v>
      </c>
      <c r="E25" s="31">
        <f>SUM(E22:E24)</f>
        <v>100</v>
      </c>
      <c r="F25" s="27"/>
      <c r="G25" s="27"/>
    </row>
    <row r="26" spans="1:254" ht="15" customHeight="1" x14ac:dyDescent="0.25">
      <c r="B26" s="24"/>
      <c r="D26" s="58" t="s">
        <v>56</v>
      </c>
      <c r="E26" s="59"/>
      <c r="F26" s="61" t="s">
        <v>3</v>
      </c>
      <c r="G26" s="62"/>
    </row>
    <row r="27" spans="1:254" ht="15" customHeight="1" x14ac:dyDescent="0.25">
      <c r="B27" s="24" t="s">
        <v>518</v>
      </c>
      <c r="C27" s="28" t="s">
        <v>522</v>
      </c>
      <c r="D27" s="32">
        <f>E27/100*25</f>
        <v>0</v>
      </c>
      <c r="E27" s="29">
        <f>(X19+AA19+AD19+AG19+AJ19+AM19+AP19)/7</f>
        <v>0</v>
      </c>
      <c r="F27" s="32">
        <f>G27/100*25</f>
        <v>0</v>
      </c>
      <c r="G27" s="29">
        <f>(AS19+AV19+AY19+BB19+BE19)/5</f>
        <v>0</v>
      </c>
    </row>
    <row r="28" spans="1:254" x14ac:dyDescent="0.25">
      <c r="B28" s="24" t="s">
        <v>519</v>
      </c>
      <c r="C28" s="28" t="s">
        <v>522</v>
      </c>
      <c r="D28" s="32">
        <v>3</v>
      </c>
      <c r="E28" s="29">
        <v>100</v>
      </c>
      <c r="F28" s="32">
        <v>3</v>
      </c>
      <c r="G28" s="29">
        <v>100</v>
      </c>
    </row>
    <row r="29" spans="1:254" x14ac:dyDescent="0.25">
      <c r="B29" s="24" t="s">
        <v>520</v>
      </c>
      <c r="C29" s="28" t="s">
        <v>522</v>
      </c>
      <c r="D29" s="32">
        <f>E29/100*25</f>
        <v>0</v>
      </c>
      <c r="E29" s="29">
        <f>(Z19+AC19+AF19+AI19+AL19+AO19+AR19)/7</f>
        <v>0</v>
      </c>
      <c r="F29" s="32">
        <f>G29/100*25</f>
        <v>0</v>
      </c>
      <c r="G29" s="29">
        <f>(AU19+AX19+BA19+BD19+BG19)/5</f>
        <v>0</v>
      </c>
    </row>
    <row r="30" spans="1:254" x14ac:dyDescent="0.25">
      <c r="B30" s="24"/>
      <c r="C30" s="28"/>
      <c r="D30" s="31">
        <f>SUM(D27:D29)</f>
        <v>3</v>
      </c>
      <c r="E30" s="31">
        <f>SUM(E27:E29)</f>
        <v>100</v>
      </c>
      <c r="F30" s="31">
        <f>SUM(F27:F29)</f>
        <v>3</v>
      </c>
      <c r="G30" s="31">
        <f>SUM(G27:G29)</f>
        <v>100</v>
      </c>
    </row>
    <row r="31" spans="1:254" x14ac:dyDescent="0.25">
      <c r="B31" s="24" t="s">
        <v>518</v>
      </c>
      <c r="C31" s="28" t="s">
        <v>523</v>
      </c>
      <c r="D31" s="20">
        <f>E31/100*25</f>
        <v>0</v>
      </c>
      <c r="E31" s="29">
        <f>(BH19+BK19+BN19+BQ19+BT19)/5</f>
        <v>0</v>
      </c>
      <c r="F31" s="27"/>
      <c r="G31" s="27"/>
    </row>
    <row r="32" spans="1:254" x14ac:dyDescent="0.25">
      <c r="B32" s="24" t="s">
        <v>519</v>
      </c>
      <c r="C32" s="28" t="s">
        <v>523</v>
      </c>
      <c r="D32" s="20">
        <v>3</v>
      </c>
      <c r="E32" s="29">
        <v>100</v>
      </c>
      <c r="F32" s="27"/>
      <c r="G32" s="27"/>
    </row>
    <row r="33" spans="2:7" x14ac:dyDescent="0.25">
      <c r="B33" s="24" t="s">
        <v>520</v>
      </c>
      <c r="C33" s="28" t="s">
        <v>523</v>
      </c>
      <c r="D33" s="20">
        <f>E33/100*25</f>
        <v>0</v>
      </c>
      <c r="E33" s="29">
        <f>(BJ19+BM19+BP19+BS19+BV19)/5</f>
        <v>0</v>
      </c>
      <c r="F33" s="27"/>
      <c r="G33" s="27"/>
    </row>
    <row r="34" spans="2:7" x14ac:dyDescent="0.25">
      <c r="B34" s="24"/>
      <c r="C34" s="28"/>
      <c r="D34" s="30">
        <f>SUM(D31:D33)</f>
        <v>3</v>
      </c>
      <c r="E34" s="31">
        <f>SUM(E31:E33)</f>
        <v>100</v>
      </c>
      <c r="F34" s="27"/>
      <c r="G34" s="27"/>
    </row>
    <row r="35" spans="2:7" x14ac:dyDescent="0.25">
      <c r="B35" s="24"/>
      <c r="C35" s="28"/>
      <c r="D35" s="58" t="s">
        <v>112</v>
      </c>
      <c r="E35" s="59"/>
      <c r="F35" s="63" t="s">
        <v>113</v>
      </c>
      <c r="G35" s="64"/>
    </row>
    <row r="36" spans="2:7" x14ac:dyDescent="0.25">
      <c r="B36" s="24" t="s">
        <v>518</v>
      </c>
      <c r="C36" s="28" t="s">
        <v>524</v>
      </c>
      <c r="D36" s="20">
        <f>E36/100*25</f>
        <v>0</v>
      </c>
      <c r="E36" s="29">
        <f>(BW19+BZ19+CC19+CF19)/4</f>
        <v>0</v>
      </c>
      <c r="F36" s="20">
        <f>G36/100*25</f>
        <v>0</v>
      </c>
      <c r="G36" s="29">
        <f>(CI19+CL19+CO19+CR19+CU19+CX19)/6</f>
        <v>0</v>
      </c>
    </row>
    <row r="37" spans="2:7" x14ac:dyDescent="0.25">
      <c r="B37" s="24" t="s">
        <v>519</v>
      </c>
      <c r="C37" s="28" t="s">
        <v>524</v>
      </c>
      <c r="D37" s="20">
        <v>3</v>
      </c>
      <c r="E37" s="29">
        <v>100</v>
      </c>
      <c r="F37" s="20">
        <v>3</v>
      </c>
      <c r="G37" s="29">
        <v>100</v>
      </c>
    </row>
    <row r="38" spans="2:7" x14ac:dyDescent="0.25">
      <c r="B38" s="24" t="s">
        <v>520</v>
      </c>
      <c r="C38" s="28" t="s">
        <v>524</v>
      </c>
      <c r="D38" s="20">
        <f>E38/100*25</f>
        <v>0</v>
      </c>
      <c r="E38" s="29">
        <f>(BY19+CB19+CE19+CH19)/4</f>
        <v>0</v>
      </c>
      <c r="F38" s="20">
        <f t="shared" ref="F37:F38" si="6">G38/100*25</f>
        <v>0</v>
      </c>
      <c r="G38" s="29">
        <f>(CK19+CN19+CQ19+CT19+CW19+CZ19)/6</f>
        <v>0</v>
      </c>
    </row>
    <row r="39" spans="2:7" x14ac:dyDescent="0.25">
      <c r="B39" s="24"/>
      <c r="C39" s="28"/>
      <c r="D39" s="30">
        <f>SUM(D36:D38)</f>
        <v>3</v>
      </c>
      <c r="E39" s="30">
        <f>SUM(E36:E38)</f>
        <v>100</v>
      </c>
      <c r="F39" s="30">
        <v>3</v>
      </c>
      <c r="G39" s="30">
        <f>SUM(G36:G38)</f>
        <v>100</v>
      </c>
    </row>
    <row r="40" spans="2:7" x14ac:dyDescent="0.25">
      <c r="B40" s="24" t="s">
        <v>518</v>
      </c>
      <c r="C40" s="28" t="s">
        <v>525</v>
      </c>
      <c r="D40" s="20">
        <f>E40/100*25</f>
        <v>0</v>
      </c>
      <c r="E40" s="29">
        <f>(DA19+DD19+DG19+DJ19+DM19)/5</f>
        <v>0</v>
      </c>
      <c r="F40" s="27"/>
      <c r="G40" s="27"/>
    </row>
    <row r="41" spans="2:7" x14ac:dyDescent="0.25">
      <c r="B41" s="24" t="s">
        <v>519</v>
      </c>
      <c r="C41" s="28" t="s">
        <v>525</v>
      </c>
      <c r="D41" s="20">
        <v>3</v>
      </c>
      <c r="E41" s="29">
        <v>100</v>
      </c>
      <c r="F41" s="27"/>
      <c r="G41" s="27"/>
    </row>
    <row r="42" spans="2:7" x14ac:dyDescent="0.25">
      <c r="B42" s="24" t="s">
        <v>520</v>
      </c>
      <c r="C42" s="28" t="s">
        <v>525</v>
      </c>
      <c r="D42" s="20">
        <f>E42/100*25</f>
        <v>0</v>
      </c>
      <c r="E42" s="29">
        <v>0</v>
      </c>
      <c r="F42" s="27"/>
      <c r="G42" s="27"/>
    </row>
    <row r="43" spans="2:7" x14ac:dyDescent="0.25">
      <c r="B43" s="24"/>
      <c r="C43" s="28"/>
      <c r="D43" s="30">
        <f>SUM(D40:D42)</f>
        <v>3</v>
      </c>
      <c r="E43" s="30">
        <f>SUM(E40:E42)</f>
        <v>100</v>
      </c>
      <c r="F43" s="27"/>
      <c r="G43" s="27"/>
    </row>
  </sheetData>
  <mergeCells count="116">
    <mergeCell ref="D26:E26"/>
    <mergeCell ref="A2:O2"/>
    <mergeCell ref="DD13:DF13"/>
    <mergeCell ref="DA13:DC13"/>
    <mergeCell ref="DM13:DO13"/>
    <mergeCell ref="DJ13:DL13"/>
    <mergeCell ref="DG13:DI13"/>
    <mergeCell ref="DA4:DO4"/>
    <mergeCell ref="CX13:CZ13"/>
    <mergeCell ref="CR12:CT12"/>
    <mergeCell ref="CU12:CW12"/>
    <mergeCell ref="CX12:CZ12"/>
    <mergeCell ref="DA12:DC12"/>
    <mergeCell ref="DD12:DF12"/>
    <mergeCell ref="DG12:DI12"/>
    <mergeCell ref="DJ12:DL12"/>
    <mergeCell ref="DM12:DO12"/>
    <mergeCell ref="CC13:CE13"/>
    <mergeCell ref="BZ13:CB13"/>
    <mergeCell ref="BW13:BY13"/>
    <mergeCell ref="CU13:CW13"/>
    <mergeCell ref="CR13:CT13"/>
    <mergeCell ref="CO13:CQ13"/>
    <mergeCell ref="CL13:CN13"/>
    <mergeCell ref="CF13:CH13"/>
    <mergeCell ref="BZ12:CB12"/>
    <mergeCell ref="CC12:CE12"/>
    <mergeCell ref="CF12:CH12"/>
    <mergeCell ref="CI13:CK13"/>
    <mergeCell ref="CI12:CK12"/>
    <mergeCell ref="CL12:CN12"/>
    <mergeCell ref="CO12:CQ12"/>
    <mergeCell ref="BN12:BP12"/>
    <mergeCell ref="BW12:BY12"/>
    <mergeCell ref="BT12:BV12"/>
    <mergeCell ref="BQ12:BS12"/>
    <mergeCell ref="BB13:BD13"/>
    <mergeCell ref="BE13:BG13"/>
    <mergeCell ref="BT13:BV13"/>
    <mergeCell ref="BH13:BJ13"/>
    <mergeCell ref="BK13:BM13"/>
    <mergeCell ref="BN13:BP13"/>
    <mergeCell ref="BQ13:BS13"/>
    <mergeCell ref="BH4:BV4"/>
    <mergeCell ref="BH5:BV5"/>
    <mergeCell ref="BH12:BJ12"/>
    <mergeCell ref="BK12:BM12"/>
    <mergeCell ref="AV13:AX13"/>
    <mergeCell ref="AP12:AR12"/>
    <mergeCell ref="AS12:AU12"/>
    <mergeCell ref="AV12:AX12"/>
    <mergeCell ref="AY12:BA12"/>
    <mergeCell ref="AM13:AO13"/>
    <mergeCell ref="AG12:AI12"/>
    <mergeCell ref="AJ12:AL12"/>
    <mergeCell ref="AM12:AO12"/>
    <mergeCell ref="AY13:BA13"/>
    <mergeCell ref="AA12:AC12"/>
    <mergeCell ref="AD12:AF12"/>
    <mergeCell ref="A18:B18"/>
    <mergeCell ref="A19:B19"/>
    <mergeCell ref="X13:Z13"/>
    <mergeCell ref="AG13:AI13"/>
    <mergeCell ref="AJ13:AL13"/>
    <mergeCell ref="L13:N13"/>
    <mergeCell ref="O13:Q13"/>
    <mergeCell ref="R13:T13"/>
    <mergeCell ref="U13:W13"/>
    <mergeCell ref="C13:E13"/>
    <mergeCell ref="F13:H13"/>
    <mergeCell ref="I13:K13"/>
    <mergeCell ref="A4:A14"/>
    <mergeCell ref="B4:B14"/>
    <mergeCell ref="C4:W4"/>
    <mergeCell ref="X4:BG4"/>
    <mergeCell ref="BB12:BD12"/>
    <mergeCell ref="BE12:BG12"/>
    <mergeCell ref="AA13:AC13"/>
    <mergeCell ref="AD13:AF13"/>
    <mergeCell ref="AP13:AR13"/>
    <mergeCell ref="AS13:AU13"/>
    <mergeCell ref="C5:W10"/>
    <mergeCell ref="C12:E12"/>
    <mergeCell ref="F12:H12"/>
    <mergeCell ref="R12:T12"/>
    <mergeCell ref="U12:W12"/>
    <mergeCell ref="X12:Z12"/>
    <mergeCell ref="I12:K12"/>
    <mergeCell ref="L12:N12"/>
    <mergeCell ref="O12:Q12"/>
    <mergeCell ref="C11:K11"/>
    <mergeCell ref="L11:W11"/>
    <mergeCell ref="B21:E21"/>
    <mergeCell ref="D35:E35"/>
    <mergeCell ref="DM2:DN2"/>
    <mergeCell ref="F26:G26"/>
    <mergeCell ref="F35:G35"/>
    <mergeCell ref="BW4:CH4"/>
    <mergeCell ref="CI11:CQ11"/>
    <mergeCell ref="CR11:CZ11"/>
    <mergeCell ref="CI5:CZ5"/>
    <mergeCell ref="CI4:CZ4"/>
    <mergeCell ref="DA11:DF11"/>
    <mergeCell ref="DG11:DO11"/>
    <mergeCell ref="DA5:DO5"/>
    <mergeCell ref="AG11:AR11"/>
    <mergeCell ref="X5:AR5"/>
    <mergeCell ref="AS11:AX11"/>
    <mergeCell ref="AY11:BG11"/>
    <mergeCell ref="AS5:BG5"/>
    <mergeCell ref="BH11:BM11"/>
    <mergeCell ref="BN11:BV11"/>
    <mergeCell ref="BW11:CB11"/>
    <mergeCell ref="CC11:CH11"/>
    <mergeCell ref="BW5:CH5"/>
    <mergeCell ref="X11:AF1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T41"/>
  <sheetViews>
    <sheetView tabSelected="1" view="pageBreakPreview" zoomScale="85" zoomScaleNormal="70" zoomScaleSheetLayoutView="85" workbookViewId="0">
      <selection activeCell="FN17" sqref="FN17"/>
    </sheetView>
  </sheetViews>
  <sheetFormatPr defaultRowHeight="15" x14ac:dyDescent="0.25"/>
  <cols>
    <col min="2" max="2" width="30.28515625" customWidth="1"/>
  </cols>
  <sheetData>
    <row r="1" spans="1:254" ht="15.75" x14ac:dyDescent="0.25">
      <c r="A1" s="6" t="s">
        <v>147</v>
      </c>
      <c r="B1" s="14" t="s">
        <v>179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</row>
    <row r="2" spans="1:254" ht="15.75" x14ac:dyDescent="0.25">
      <c r="A2" s="79" t="s">
        <v>824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"/>
      <c r="S2" s="7"/>
      <c r="T2" s="7"/>
      <c r="U2" s="7"/>
      <c r="V2" s="7"/>
      <c r="FI2" s="60" t="s">
        <v>814</v>
      </c>
      <c r="FJ2" s="6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254" ht="15.75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81" t="s">
        <v>2</v>
      </c>
      <c r="S4" s="82"/>
      <c r="T4" s="82"/>
      <c r="U4" s="82"/>
      <c r="V4" s="82"/>
      <c r="W4" s="82"/>
      <c r="X4" s="82"/>
      <c r="Y4" s="82"/>
      <c r="Z4" s="82"/>
      <c r="AA4" s="82"/>
      <c r="AB4" s="82"/>
      <c r="AC4" s="82"/>
      <c r="AD4" s="82"/>
      <c r="AE4" s="82"/>
      <c r="AF4" s="82"/>
      <c r="AG4" s="82"/>
      <c r="AH4" s="82"/>
      <c r="AI4" s="82"/>
      <c r="AJ4" s="82"/>
      <c r="AK4" s="82"/>
      <c r="AL4" s="82"/>
      <c r="AM4" s="82"/>
      <c r="AN4" s="82"/>
      <c r="AO4" s="82"/>
      <c r="AP4" s="82"/>
      <c r="AQ4" s="82"/>
      <c r="AR4" s="82"/>
      <c r="AS4" s="82"/>
      <c r="AT4" s="82"/>
      <c r="AU4" s="82"/>
      <c r="AV4" s="82"/>
      <c r="AW4" s="82"/>
      <c r="AX4" s="82"/>
      <c r="AY4" s="82"/>
      <c r="AZ4" s="82"/>
      <c r="BA4" s="82"/>
      <c r="BB4" s="82"/>
      <c r="BC4" s="82"/>
      <c r="BD4" s="82"/>
      <c r="BE4" s="82"/>
      <c r="BF4" s="82"/>
      <c r="BG4" s="82"/>
      <c r="BH4" s="82"/>
      <c r="BI4" s="82"/>
      <c r="BJ4" s="83"/>
      <c r="BK4" s="78" t="s">
        <v>85</v>
      </c>
      <c r="BL4" s="78"/>
      <c r="BM4" s="78"/>
      <c r="BN4" s="78"/>
      <c r="BO4" s="78"/>
      <c r="BP4" s="78"/>
      <c r="BQ4" s="78"/>
      <c r="BR4" s="78"/>
      <c r="BS4" s="78"/>
      <c r="BT4" s="78"/>
      <c r="BU4" s="78"/>
      <c r="BV4" s="78"/>
      <c r="BW4" s="78"/>
      <c r="BX4" s="78"/>
      <c r="BY4" s="78"/>
      <c r="BZ4" s="84" t="s">
        <v>111</v>
      </c>
      <c r="CA4" s="85"/>
      <c r="CB4" s="85"/>
      <c r="CC4" s="85"/>
      <c r="CD4" s="85"/>
      <c r="CE4" s="85"/>
      <c r="CF4" s="85"/>
      <c r="CG4" s="85"/>
      <c r="CH4" s="85"/>
      <c r="CI4" s="85"/>
      <c r="CJ4" s="85"/>
      <c r="CK4" s="85"/>
      <c r="CL4" s="85"/>
      <c r="CM4" s="85"/>
      <c r="CN4" s="85"/>
      <c r="CO4" s="85"/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6"/>
      <c r="EW4" s="80" t="s">
        <v>134</v>
      </c>
      <c r="EX4" s="80"/>
      <c r="EY4" s="80"/>
      <c r="EZ4" s="80"/>
      <c r="FA4" s="80"/>
      <c r="FB4" s="80"/>
      <c r="FC4" s="80"/>
      <c r="FD4" s="80"/>
      <c r="FE4" s="80"/>
      <c r="FF4" s="80"/>
      <c r="FG4" s="80"/>
      <c r="FH4" s="80"/>
      <c r="FI4" s="80"/>
      <c r="FJ4" s="80"/>
      <c r="FK4" s="80"/>
    </row>
    <row r="5" spans="1:254" ht="15.75" customHeight="1" x14ac:dyDescent="0.25">
      <c r="A5" s="76"/>
      <c r="B5" s="76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 t="s">
        <v>56</v>
      </c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68" t="s">
        <v>3</v>
      </c>
      <c r="AH5" s="68"/>
      <c r="AI5" s="68"/>
      <c r="AJ5" s="68"/>
      <c r="AK5" s="68"/>
      <c r="AL5" s="68"/>
      <c r="AM5" s="68"/>
      <c r="AN5" s="68"/>
      <c r="AO5" s="68"/>
      <c r="AP5" s="68"/>
      <c r="AQ5" s="68"/>
      <c r="AR5" s="68"/>
      <c r="AS5" s="68"/>
      <c r="AT5" s="68"/>
      <c r="AU5" s="68"/>
      <c r="AV5" s="68" t="s">
        <v>231</v>
      </c>
      <c r="AW5" s="68"/>
      <c r="AX5" s="68"/>
      <c r="AY5" s="68"/>
      <c r="AZ5" s="68"/>
      <c r="BA5" s="68"/>
      <c r="BB5" s="68"/>
      <c r="BC5" s="68"/>
      <c r="BD5" s="68"/>
      <c r="BE5" s="68"/>
      <c r="BF5" s="68"/>
      <c r="BG5" s="68"/>
      <c r="BH5" s="68"/>
      <c r="BI5" s="68"/>
      <c r="BJ5" s="68"/>
      <c r="BK5" s="70" t="s">
        <v>232</v>
      </c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/>
      <c r="BX5" s="70"/>
      <c r="BY5" s="70"/>
      <c r="BZ5" s="70" t="s">
        <v>148</v>
      </c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66" t="s">
        <v>657</v>
      </c>
      <c r="CP5" s="66"/>
      <c r="CQ5" s="66"/>
      <c r="CR5" s="66"/>
      <c r="CS5" s="66"/>
      <c r="CT5" s="66"/>
      <c r="CU5" s="66"/>
      <c r="CV5" s="66"/>
      <c r="CW5" s="66"/>
      <c r="CX5" s="66"/>
      <c r="CY5" s="66"/>
      <c r="CZ5" s="66"/>
      <c r="DA5" s="66"/>
      <c r="DB5" s="66"/>
      <c r="DC5" s="66"/>
      <c r="DD5" s="66" t="s">
        <v>149</v>
      </c>
      <c r="DE5" s="66"/>
      <c r="DF5" s="66"/>
      <c r="DG5" s="66"/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87" t="s">
        <v>150</v>
      </c>
      <c r="DT5" s="87"/>
      <c r="DU5" s="87"/>
      <c r="DV5" s="87"/>
      <c r="DW5" s="87"/>
      <c r="DX5" s="87"/>
      <c r="DY5" s="87"/>
      <c r="DZ5" s="87"/>
      <c r="EA5" s="87"/>
      <c r="EB5" s="87"/>
      <c r="EC5" s="87"/>
      <c r="ED5" s="87"/>
      <c r="EE5" s="87"/>
      <c r="EF5" s="87"/>
      <c r="EG5" s="87"/>
      <c r="EH5" s="66" t="s">
        <v>113</v>
      </c>
      <c r="EI5" s="66"/>
      <c r="EJ5" s="66"/>
      <c r="EK5" s="66"/>
      <c r="EL5" s="66"/>
      <c r="EM5" s="66"/>
      <c r="EN5" s="66"/>
      <c r="EO5" s="66"/>
      <c r="EP5" s="66"/>
      <c r="EQ5" s="66"/>
      <c r="ER5" s="66"/>
      <c r="ES5" s="66"/>
      <c r="ET5" s="66"/>
      <c r="EU5" s="66"/>
      <c r="EV5" s="66"/>
      <c r="EW5" s="68" t="s">
        <v>135</v>
      </c>
      <c r="EX5" s="68"/>
      <c r="EY5" s="68"/>
      <c r="EZ5" s="68"/>
      <c r="FA5" s="68"/>
      <c r="FB5" s="68"/>
      <c r="FC5" s="68"/>
      <c r="FD5" s="68"/>
      <c r="FE5" s="68"/>
      <c r="FF5" s="68"/>
      <c r="FG5" s="68"/>
      <c r="FH5" s="68"/>
      <c r="FI5" s="68"/>
      <c r="FJ5" s="68"/>
      <c r="FK5" s="68"/>
    </row>
    <row r="6" spans="1:254" ht="15.75" hidden="1" x14ac:dyDescent="0.25">
      <c r="A6" s="76"/>
      <c r="B6" s="76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9"/>
      <c r="S6" s="9"/>
      <c r="T6" s="9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254" ht="15.75" hidden="1" x14ac:dyDescent="0.25">
      <c r="A7" s="76"/>
      <c r="B7" s="76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9"/>
      <c r="S7" s="9"/>
      <c r="T7" s="9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254" ht="15.75" hidden="1" x14ac:dyDescent="0.25">
      <c r="A8" s="76"/>
      <c r="B8" s="7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9"/>
      <c r="S8" s="9"/>
      <c r="T8" s="9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254" ht="15.75" hidden="1" x14ac:dyDescent="0.25">
      <c r="A9" s="76"/>
      <c r="B9" s="76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9"/>
      <c r="S9" s="9"/>
      <c r="T9" s="9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254" ht="15.75" hidden="1" x14ac:dyDescent="0.25">
      <c r="A10" s="76"/>
      <c r="B10" s="76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9"/>
      <c r="S10" s="9"/>
      <c r="T10" s="9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254" ht="15.75" x14ac:dyDescent="0.25">
      <c r="A11" s="76"/>
      <c r="B11" s="76"/>
      <c r="C11" s="70" t="s">
        <v>180</v>
      </c>
      <c r="D11" s="70" t="s">
        <v>5</v>
      </c>
      <c r="E11" s="70" t="s">
        <v>6</v>
      </c>
      <c r="F11" s="70" t="s">
        <v>219</v>
      </c>
      <c r="G11" s="70" t="s">
        <v>7</v>
      </c>
      <c r="H11" s="70" t="s">
        <v>8</v>
      </c>
      <c r="I11" s="70" t="s">
        <v>181</v>
      </c>
      <c r="J11" s="70" t="s">
        <v>9</v>
      </c>
      <c r="K11" s="70" t="s">
        <v>10</v>
      </c>
      <c r="L11" s="70" t="s">
        <v>182</v>
      </c>
      <c r="M11" s="70" t="s">
        <v>9</v>
      </c>
      <c r="N11" s="70" t="s">
        <v>10</v>
      </c>
      <c r="O11" s="70" t="s">
        <v>183</v>
      </c>
      <c r="P11" s="70" t="s">
        <v>11</v>
      </c>
      <c r="Q11" s="70" t="s">
        <v>4</v>
      </c>
      <c r="R11" s="70" t="s">
        <v>184</v>
      </c>
      <c r="S11" s="70"/>
      <c r="T11" s="70"/>
      <c r="U11" s="70" t="s">
        <v>616</v>
      </c>
      <c r="V11" s="70"/>
      <c r="W11" s="70"/>
      <c r="X11" s="70" t="s">
        <v>617</v>
      </c>
      <c r="Y11" s="70"/>
      <c r="Z11" s="70"/>
      <c r="AA11" s="68" t="s">
        <v>618</v>
      </c>
      <c r="AB11" s="68"/>
      <c r="AC11" s="68"/>
      <c r="AD11" s="70" t="s">
        <v>185</v>
      </c>
      <c r="AE11" s="70"/>
      <c r="AF11" s="70"/>
      <c r="AG11" s="70" t="s">
        <v>186</v>
      </c>
      <c r="AH11" s="70"/>
      <c r="AI11" s="70"/>
      <c r="AJ11" s="68" t="s">
        <v>187</v>
      </c>
      <c r="AK11" s="68"/>
      <c r="AL11" s="68"/>
      <c r="AM11" s="70" t="s">
        <v>188</v>
      </c>
      <c r="AN11" s="70"/>
      <c r="AO11" s="70"/>
      <c r="AP11" s="70" t="s">
        <v>189</v>
      </c>
      <c r="AQ11" s="70"/>
      <c r="AR11" s="70"/>
      <c r="AS11" s="70" t="s">
        <v>190</v>
      </c>
      <c r="AT11" s="70"/>
      <c r="AU11" s="70"/>
      <c r="AV11" s="70" t="s">
        <v>191</v>
      </c>
      <c r="AW11" s="70"/>
      <c r="AX11" s="70"/>
      <c r="AY11" s="70" t="s">
        <v>220</v>
      </c>
      <c r="AZ11" s="70"/>
      <c r="BA11" s="70"/>
      <c r="BB11" s="70" t="s">
        <v>192</v>
      </c>
      <c r="BC11" s="70"/>
      <c r="BD11" s="70"/>
      <c r="BE11" s="70" t="s">
        <v>640</v>
      </c>
      <c r="BF11" s="70"/>
      <c r="BG11" s="70"/>
      <c r="BH11" s="70" t="s">
        <v>193</v>
      </c>
      <c r="BI11" s="70"/>
      <c r="BJ11" s="70"/>
      <c r="BK11" s="68" t="s">
        <v>194</v>
      </c>
      <c r="BL11" s="68"/>
      <c r="BM11" s="68"/>
      <c r="BN11" s="68" t="s">
        <v>221</v>
      </c>
      <c r="BO11" s="68"/>
      <c r="BP11" s="68"/>
      <c r="BQ11" s="68" t="s">
        <v>195</v>
      </c>
      <c r="BR11" s="68"/>
      <c r="BS11" s="68"/>
      <c r="BT11" s="68" t="s">
        <v>196</v>
      </c>
      <c r="BU11" s="68"/>
      <c r="BV11" s="68"/>
      <c r="BW11" s="68" t="s">
        <v>197</v>
      </c>
      <c r="BX11" s="68"/>
      <c r="BY11" s="68"/>
      <c r="BZ11" s="68" t="s">
        <v>198</v>
      </c>
      <c r="CA11" s="68"/>
      <c r="CB11" s="68"/>
      <c r="CC11" s="68" t="s">
        <v>222</v>
      </c>
      <c r="CD11" s="68"/>
      <c r="CE11" s="68"/>
      <c r="CF11" s="68" t="s">
        <v>199</v>
      </c>
      <c r="CG11" s="68"/>
      <c r="CH11" s="68"/>
      <c r="CI11" s="68" t="s">
        <v>200</v>
      </c>
      <c r="CJ11" s="68"/>
      <c r="CK11" s="68"/>
      <c r="CL11" s="68" t="s">
        <v>201</v>
      </c>
      <c r="CM11" s="68"/>
      <c r="CN11" s="68"/>
      <c r="CO11" s="68" t="s">
        <v>202</v>
      </c>
      <c r="CP11" s="68"/>
      <c r="CQ11" s="68"/>
      <c r="CR11" s="68" t="s">
        <v>203</v>
      </c>
      <c r="CS11" s="68"/>
      <c r="CT11" s="68"/>
      <c r="CU11" s="68" t="s">
        <v>204</v>
      </c>
      <c r="CV11" s="68"/>
      <c r="CW11" s="68"/>
      <c r="CX11" s="68" t="s">
        <v>205</v>
      </c>
      <c r="CY11" s="68"/>
      <c r="CZ11" s="68"/>
      <c r="DA11" s="68" t="s">
        <v>206</v>
      </c>
      <c r="DB11" s="68"/>
      <c r="DC11" s="68"/>
      <c r="DD11" s="68" t="s">
        <v>207</v>
      </c>
      <c r="DE11" s="68"/>
      <c r="DF11" s="68"/>
      <c r="DG11" s="68" t="s">
        <v>223</v>
      </c>
      <c r="DH11" s="68"/>
      <c r="DI11" s="68"/>
      <c r="DJ11" s="68" t="s">
        <v>208</v>
      </c>
      <c r="DK11" s="68"/>
      <c r="DL11" s="68"/>
      <c r="DM11" s="68" t="s">
        <v>209</v>
      </c>
      <c r="DN11" s="68"/>
      <c r="DO11" s="68"/>
      <c r="DP11" s="68" t="s">
        <v>210</v>
      </c>
      <c r="DQ11" s="68"/>
      <c r="DR11" s="68"/>
      <c r="DS11" s="68" t="s">
        <v>211</v>
      </c>
      <c r="DT11" s="68"/>
      <c r="DU11" s="68"/>
      <c r="DV11" s="68" t="s">
        <v>212</v>
      </c>
      <c r="DW11" s="68"/>
      <c r="DX11" s="68"/>
      <c r="DY11" s="68" t="s">
        <v>213</v>
      </c>
      <c r="DZ11" s="68"/>
      <c r="EA11" s="68"/>
      <c r="EB11" s="68" t="s">
        <v>214</v>
      </c>
      <c r="EC11" s="68"/>
      <c r="ED11" s="68"/>
      <c r="EE11" s="68" t="s">
        <v>224</v>
      </c>
      <c r="EF11" s="68"/>
      <c r="EG11" s="68"/>
      <c r="EH11" s="68" t="s">
        <v>225</v>
      </c>
      <c r="EI11" s="68"/>
      <c r="EJ11" s="68"/>
      <c r="EK11" s="68" t="s">
        <v>226</v>
      </c>
      <c r="EL11" s="68"/>
      <c r="EM11" s="68"/>
      <c r="EN11" s="68" t="s">
        <v>227</v>
      </c>
      <c r="EO11" s="68"/>
      <c r="EP11" s="68"/>
      <c r="EQ11" s="68" t="s">
        <v>228</v>
      </c>
      <c r="ER11" s="68"/>
      <c r="ES11" s="68"/>
      <c r="ET11" s="68" t="s">
        <v>229</v>
      </c>
      <c r="EU11" s="68"/>
      <c r="EV11" s="68"/>
      <c r="EW11" s="68" t="s">
        <v>215</v>
      </c>
      <c r="EX11" s="68"/>
      <c r="EY11" s="68"/>
      <c r="EZ11" s="68" t="s">
        <v>230</v>
      </c>
      <c r="FA11" s="68"/>
      <c r="FB11" s="68"/>
      <c r="FC11" s="68" t="s">
        <v>216</v>
      </c>
      <c r="FD11" s="68"/>
      <c r="FE11" s="68"/>
      <c r="FF11" s="68" t="s">
        <v>217</v>
      </c>
      <c r="FG11" s="68"/>
      <c r="FH11" s="68"/>
      <c r="FI11" s="68" t="s">
        <v>218</v>
      </c>
      <c r="FJ11" s="68"/>
      <c r="FK11" s="68"/>
    </row>
    <row r="12" spans="1:254" ht="79.5" customHeight="1" x14ac:dyDescent="0.25">
      <c r="A12" s="76"/>
      <c r="B12" s="76"/>
      <c r="C12" s="75" t="s">
        <v>599</v>
      </c>
      <c r="D12" s="75"/>
      <c r="E12" s="75"/>
      <c r="F12" s="75" t="s">
        <v>603</v>
      </c>
      <c r="G12" s="75"/>
      <c r="H12" s="75"/>
      <c r="I12" s="75" t="s">
        <v>607</v>
      </c>
      <c r="J12" s="75"/>
      <c r="K12" s="75"/>
      <c r="L12" s="75" t="s">
        <v>610</v>
      </c>
      <c r="M12" s="75"/>
      <c r="N12" s="75"/>
      <c r="O12" s="75" t="s">
        <v>612</v>
      </c>
      <c r="P12" s="75"/>
      <c r="Q12" s="75"/>
      <c r="R12" s="75" t="s">
        <v>615</v>
      </c>
      <c r="S12" s="75"/>
      <c r="T12" s="75"/>
      <c r="U12" s="75" t="s">
        <v>238</v>
      </c>
      <c r="V12" s="75"/>
      <c r="W12" s="75"/>
      <c r="X12" s="75" t="s">
        <v>241</v>
      </c>
      <c r="Y12" s="75"/>
      <c r="Z12" s="75"/>
      <c r="AA12" s="75" t="s">
        <v>619</v>
      </c>
      <c r="AB12" s="75"/>
      <c r="AC12" s="75"/>
      <c r="AD12" s="75" t="s">
        <v>623</v>
      </c>
      <c r="AE12" s="75"/>
      <c r="AF12" s="75"/>
      <c r="AG12" s="75" t="s">
        <v>624</v>
      </c>
      <c r="AH12" s="75"/>
      <c r="AI12" s="75"/>
      <c r="AJ12" s="75" t="s">
        <v>628</v>
      </c>
      <c r="AK12" s="75"/>
      <c r="AL12" s="75"/>
      <c r="AM12" s="75" t="s">
        <v>632</v>
      </c>
      <c r="AN12" s="75"/>
      <c r="AO12" s="75"/>
      <c r="AP12" s="75" t="s">
        <v>636</v>
      </c>
      <c r="AQ12" s="75"/>
      <c r="AR12" s="75"/>
      <c r="AS12" s="75" t="s">
        <v>637</v>
      </c>
      <c r="AT12" s="75"/>
      <c r="AU12" s="75"/>
      <c r="AV12" s="75" t="s">
        <v>641</v>
      </c>
      <c r="AW12" s="75"/>
      <c r="AX12" s="75"/>
      <c r="AY12" s="75" t="s">
        <v>642</v>
      </c>
      <c r="AZ12" s="75"/>
      <c r="BA12" s="75"/>
      <c r="BB12" s="75" t="s">
        <v>643</v>
      </c>
      <c r="BC12" s="75"/>
      <c r="BD12" s="75"/>
      <c r="BE12" s="75" t="s">
        <v>644</v>
      </c>
      <c r="BF12" s="75"/>
      <c r="BG12" s="75"/>
      <c r="BH12" s="75" t="s">
        <v>645</v>
      </c>
      <c r="BI12" s="75"/>
      <c r="BJ12" s="75"/>
      <c r="BK12" s="75" t="s">
        <v>256</v>
      </c>
      <c r="BL12" s="75"/>
      <c r="BM12" s="75"/>
      <c r="BN12" s="75" t="s">
        <v>258</v>
      </c>
      <c r="BO12" s="75"/>
      <c r="BP12" s="75"/>
      <c r="BQ12" s="75" t="s">
        <v>649</v>
      </c>
      <c r="BR12" s="75"/>
      <c r="BS12" s="75"/>
      <c r="BT12" s="75" t="s">
        <v>650</v>
      </c>
      <c r="BU12" s="75"/>
      <c r="BV12" s="75"/>
      <c r="BW12" s="75" t="s">
        <v>651</v>
      </c>
      <c r="BX12" s="75"/>
      <c r="BY12" s="75"/>
      <c r="BZ12" s="75" t="s">
        <v>652</v>
      </c>
      <c r="CA12" s="75"/>
      <c r="CB12" s="75"/>
      <c r="CC12" s="75" t="s">
        <v>268</v>
      </c>
      <c r="CD12" s="75"/>
      <c r="CE12" s="75"/>
      <c r="CF12" s="88" t="s">
        <v>271</v>
      </c>
      <c r="CG12" s="88"/>
      <c r="CH12" s="88"/>
      <c r="CI12" s="75" t="s">
        <v>275</v>
      </c>
      <c r="CJ12" s="75"/>
      <c r="CK12" s="75"/>
      <c r="CL12" s="75" t="s">
        <v>806</v>
      </c>
      <c r="CM12" s="75"/>
      <c r="CN12" s="75"/>
      <c r="CO12" s="75" t="s">
        <v>281</v>
      </c>
      <c r="CP12" s="75"/>
      <c r="CQ12" s="75"/>
      <c r="CR12" s="88" t="s">
        <v>284</v>
      </c>
      <c r="CS12" s="88"/>
      <c r="CT12" s="88"/>
      <c r="CU12" s="75" t="s">
        <v>287</v>
      </c>
      <c r="CV12" s="75"/>
      <c r="CW12" s="75"/>
      <c r="CX12" s="75" t="s">
        <v>289</v>
      </c>
      <c r="CY12" s="75"/>
      <c r="CZ12" s="75"/>
      <c r="DA12" s="75" t="s">
        <v>293</v>
      </c>
      <c r="DB12" s="75"/>
      <c r="DC12" s="75"/>
      <c r="DD12" s="88" t="s">
        <v>297</v>
      </c>
      <c r="DE12" s="88"/>
      <c r="DF12" s="88"/>
      <c r="DG12" s="88" t="s">
        <v>299</v>
      </c>
      <c r="DH12" s="88"/>
      <c r="DI12" s="88"/>
      <c r="DJ12" s="88" t="s">
        <v>303</v>
      </c>
      <c r="DK12" s="88"/>
      <c r="DL12" s="88"/>
      <c r="DM12" s="88" t="s">
        <v>307</v>
      </c>
      <c r="DN12" s="88"/>
      <c r="DO12" s="88"/>
      <c r="DP12" s="88" t="s">
        <v>311</v>
      </c>
      <c r="DQ12" s="88"/>
      <c r="DR12" s="88"/>
      <c r="DS12" s="88" t="s">
        <v>314</v>
      </c>
      <c r="DT12" s="88"/>
      <c r="DU12" s="88"/>
      <c r="DV12" s="88" t="s">
        <v>317</v>
      </c>
      <c r="DW12" s="88"/>
      <c r="DX12" s="88"/>
      <c r="DY12" s="88" t="s">
        <v>321</v>
      </c>
      <c r="DZ12" s="88"/>
      <c r="EA12" s="88"/>
      <c r="EB12" s="88" t="s">
        <v>323</v>
      </c>
      <c r="EC12" s="88"/>
      <c r="ED12" s="88"/>
      <c r="EE12" s="88" t="s">
        <v>661</v>
      </c>
      <c r="EF12" s="88"/>
      <c r="EG12" s="88"/>
      <c r="EH12" s="88" t="s">
        <v>325</v>
      </c>
      <c r="EI12" s="88"/>
      <c r="EJ12" s="88"/>
      <c r="EK12" s="88" t="s">
        <v>326</v>
      </c>
      <c r="EL12" s="88"/>
      <c r="EM12" s="88"/>
      <c r="EN12" s="88" t="s">
        <v>670</v>
      </c>
      <c r="EO12" s="88"/>
      <c r="EP12" s="88"/>
      <c r="EQ12" s="88" t="s">
        <v>672</v>
      </c>
      <c r="ER12" s="88"/>
      <c r="ES12" s="88"/>
      <c r="ET12" s="88" t="s">
        <v>328</v>
      </c>
      <c r="EU12" s="88"/>
      <c r="EV12" s="88"/>
      <c r="EW12" s="88" t="s">
        <v>329</v>
      </c>
      <c r="EX12" s="88"/>
      <c r="EY12" s="88"/>
      <c r="EZ12" s="88" t="s">
        <v>676</v>
      </c>
      <c r="FA12" s="88"/>
      <c r="FB12" s="88"/>
      <c r="FC12" s="88" t="s">
        <v>680</v>
      </c>
      <c r="FD12" s="88"/>
      <c r="FE12" s="88"/>
      <c r="FF12" s="88" t="s">
        <v>682</v>
      </c>
      <c r="FG12" s="88"/>
      <c r="FH12" s="88"/>
      <c r="FI12" s="88" t="s">
        <v>686</v>
      </c>
      <c r="FJ12" s="88"/>
      <c r="FK12" s="88"/>
    </row>
    <row r="13" spans="1:254" ht="180.75" x14ac:dyDescent="0.25">
      <c r="A13" s="76"/>
      <c r="B13" s="76"/>
      <c r="C13" s="48" t="s">
        <v>601</v>
      </c>
      <c r="D13" s="48" t="s">
        <v>600</v>
      </c>
      <c r="E13" s="48" t="s">
        <v>602</v>
      </c>
      <c r="F13" s="47" t="s">
        <v>604</v>
      </c>
      <c r="G13" s="47" t="s">
        <v>605</v>
      </c>
      <c r="H13" s="47" t="s">
        <v>606</v>
      </c>
      <c r="I13" s="47" t="s">
        <v>816</v>
      </c>
      <c r="J13" s="47" t="s">
        <v>608</v>
      </c>
      <c r="K13" s="47" t="s">
        <v>609</v>
      </c>
      <c r="L13" s="47" t="s">
        <v>611</v>
      </c>
      <c r="M13" s="47" t="s">
        <v>235</v>
      </c>
      <c r="N13" s="47" t="s">
        <v>153</v>
      </c>
      <c r="O13" s="47" t="s">
        <v>613</v>
      </c>
      <c r="P13" s="47" t="s">
        <v>614</v>
      </c>
      <c r="Q13" s="49" t="s">
        <v>234</v>
      </c>
      <c r="R13" s="49" t="s">
        <v>81</v>
      </c>
      <c r="S13" s="49" t="s">
        <v>82</v>
      </c>
      <c r="T13" s="49" t="s">
        <v>155</v>
      </c>
      <c r="U13" s="49" t="s">
        <v>239</v>
      </c>
      <c r="V13" s="49" t="s">
        <v>240</v>
      </c>
      <c r="W13" s="49" t="s">
        <v>68</v>
      </c>
      <c r="X13" s="49" t="s">
        <v>242</v>
      </c>
      <c r="Y13" s="49" t="s">
        <v>243</v>
      </c>
      <c r="Z13" s="49" t="s">
        <v>244</v>
      </c>
      <c r="AA13" s="49" t="s">
        <v>620</v>
      </c>
      <c r="AB13" s="49" t="s">
        <v>621</v>
      </c>
      <c r="AC13" s="49" t="s">
        <v>622</v>
      </c>
      <c r="AD13" s="49" t="s">
        <v>81</v>
      </c>
      <c r="AE13" s="49" t="s">
        <v>248</v>
      </c>
      <c r="AF13" s="49" t="s">
        <v>83</v>
      </c>
      <c r="AG13" s="49" t="s">
        <v>625</v>
      </c>
      <c r="AH13" s="49" t="s">
        <v>626</v>
      </c>
      <c r="AI13" s="49" t="s">
        <v>627</v>
      </c>
      <c r="AJ13" s="49" t="s">
        <v>629</v>
      </c>
      <c r="AK13" s="49" t="s">
        <v>630</v>
      </c>
      <c r="AL13" s="49" t="s">
        <v>631</v>
      </c>
      <c r="AM13" s="49" t="s">
        <v>633</v>
      </c>
      <c r="AN13" s="49" t="s">
        <v>634</v>
      </c>
      <c r="AO13" s="49" t="s">
        <v>635</v>
      </c>
      <c r="AP13" s="49" t="s">
        <v>162</v>
      </c>
      <c r="AQ13" s="49" t="s">
        <v>163</v>
      </c>
      <c r="AR13" s="49" t="s">
        <v>155</v>
      </c>
      <c r="AS13" s="49" t="s">
        <v>638</v>
      </c>
      <c r="AT13" s="49" t="s">
        <v>250</v>
      </c>
      <c r="AU13" s="49" t="s">
        <v>639</v>
      </c>
      <c r="AV13" s="49" t="s">
        <v>81</v>
      </c>
      <c r="AW13" s="49" t="s">
        <v>82</v>
      </c>
      <c r="AX13" s="49" t="s">
        <v>155</v>
      </c>
      <c r="AY13" s="49" t="s">
        <v>70</v>
      </c>
      <c r="AZ13" s="49" t="s">
        <v>177</v>
      </c>
      <c r="BA13" s="49" t="s">
        <v>72</v>
      </c>
      <c r="BB13" s="49" t="s">
        <v>251</v>
      </c>
      <c r="BC13" s="49" t="s">
        <v>252</v>
      </c>
      <c r="BD13" s="49" t="s">
        <v>253</v>
      </c>
      <c r="BE13" s="49" t="s">
        <v>245</v>
      </c>
      <c r="BF13" s="49" t="s">
        <v>246</v>
      </c>
      <c r="BG13" s="49" t="s">
        <v>247</v>
      </c>
      <c r="BH13" s="49" t="s">
        <v>280</v>
      </c>
      <c r="BI13" s="49" t="s">
        <v>163</v>
      </c>
      <c r="BJ13" s="49" t="s">
        <v>255</v>
      </c>
      <c r="BK13" s="49" t="s">
        <v>257</v>
      </c>
      <c r="BL13" s="49" t="s">
        <v>174</v>
      </c>
      <c r="BM13" s="49" t="s">
        <v>173</v>
      </c>
      <c r="BN13" s="49" t="s">
        <v>646</v>
      </c>
      <c r="BO13" s="49" t="s">
        <v>647</v>
      </c>
      <c r="BP13" s="49" t="s">
        <v>648</v>
      </c>
      <c r="BQ13" s="49" t="s">
        <v>259</v>
      </c>
      <c r="BR13" s="49" t="s">
        <v>260</v>
      </c>
      <c r="BS13" s="49" t="s">
        <v>166</v>
      </c>
      <c r="BT13" s="49" t="s">
        <v>261</v>
      </c>
      <c r="BU13" s="49" t="s">
        <v>262</v>
      </c>
      <c r="BV13" s="49" t="s">
        <v>263</v>
      </c>
      <c r="BW13" s="49" t="s">
        <v>264</v>
      </c>
      <c r="BX13" s="49" t="s">
        <v>265</v>
      </c>
      <c r="BY13" s="49" t="s">
        <v>266</v>
      </c>
      <c r="BZ13" s="49" t="s">
        <v>94</v>
      </c>
      <c r="CA13" s="49" t="s">
        <v>95</v>
      </c>
      <c r="CB13" s="49" t="s">
        <v>267</v>
      </c>
      <c r="CC13" s="49" t="s">
        <v>269</v>
      </c>
      <c r="CD13" s="49" t="s">
        <v>175</v>
      </c>
      <c r="CE13" s="49" t="s">
        <v>270</v>
      </c>
      <c r="CF13" s="50" t="s">
        <v>272</v>
      </c>
      <c r="CG13" s="50" t="s">
        <v>273</v>
      </c>
      <c r="CH13" s="50" t="s">
        <v>274</v>
      </c>
      <c r="CI13" s="49" t="s">
        <v>276</v>
      </c>
      <c r="CJ13" s="49" t="s">
        <v>277</v>
      </c>
      <c r="CK13" s="49" t="s">
        <v>278</v>
      </c>
      <c r="CL13" s="49" t="s">
        <v>279</v>
      </c>
      <c r="CM13" s="49" t="s">
        <v>653</v>
      </c>
      <c r="CN13" s="49" t="s">
        <v>654</v>
      </c>
      <c r="CO13" s="49" t="s">
        <v>282</v>
      </c>
      <c r="CP13" s="49" t="s">
        <v>160</v>
      </c>
      <c r="CQ13" s="49" t="s">
        <v>96</v>
      </c>
      <c r="CR13" s="50" t="s">
        <v>285</v>
      </c>
      <c r="CS13" s="50" t="s">
        <v>118</v>
      </c>
      <c r="CT13" s="50" t="s">
        <v>286</v>
      </c>
      <c r="CU13" s="49" t="s">
        <v>288</v>
      </c>
      <c r="CV13" s="49" t="s">
        <v>655</v>
      </c>
      <c r="CW13" s="49" t="s">
        <v>656</v>
      </c>
      <c r="CX13" s="49" t="s">
        <v>290</v>
      </c>
      <c r="CY13" s="49" t="s">
        <v>291</v>
      </c>
      <c r="CZ13" s="49" t="s">
        <v>292</v>
      </c>
      <c r="DA13" s="49" t="s">
        <v>294</v>
      </c>
      <c r="DB13" s="49" t="s">
        <v>295</v>
      </c>
      <c r="DC13" s="49" t="s">
        <v>296</v>
      </c>
      <c r="DD13" s="50" t="s">
        <v>276</v>
      </c>
      <c r="DE13" s="50" t="s">
        <v>298</v>
      </c>
      <c r="DF13" s="50" t="s">
        <v>283</v>
      </c>
      <c r="DG13" s="50" t="s">
        <v>300</v>
      </c>
      <c r="DH13" s="50" t="s">
        <v>301</v>
      </c>
      <c r="DI13" s="50" t="s">
        <v>302</v>
      </c>
      <c r="DJ13" s="50" t="s">
        <v>304</v>
      </c>
      <c r="DK13" s="50" t="s">
        <v>305</v>
      </c>
      <c r="DL13" s="50" t="s">
        <v>306</v>
      </c>
      <c r="DM13" s="50" t="s">
        <v>308</v>
      </c>
      <c r="DN13" s="50" t="s">
        <v>309</v>
      </c>
      <c r="DO13" s="50" t="s">
        <v>310</v>
      </c>
      <c r="DP13" s="50" t="s">
        <v>815</v>
      </c>
      <c r="DQ13" s="50" t="s">
        <v>312</v>
      </c>
      <c r="DR13" s="50" t="s">
        <v>313</v>
      </c>
      <c r="DS13" s="50" t="s">
        <v>315</v>
      </c>
      <c r="DT13" s="50" t="s">
        <v>316</v>
      </c>
      <c r="DU13" s="50" t="s">
        <v>169</v>
      </c>
      <c r="DV13" s="50" t="s">
        <v>318</v>
      </c>
      <c r="DW13" s="50" t="s">
        <v>319</v>
      </c>
      <c r="DX13" s="50" t="s">
        <v>320</v>
      </c>
      <c r="DY13" s="50" t="s">
        <v>237</v>
      </c>
      <c r="DZ13" s="50" t="s">
        <v>322</v>
      </c>
      <c r="EA13" s="50" t="s">
        <v>658</v>
      </c>
      <c r="EB13" s="50" t="s">
        <v>324</v>
      </c>
      <c r="EC13" s="50" t="s">
        <v>659</v>
      </c>
      <c r="ED13" s="50" t="s">
        <v>660</v>
      </c>
      <c r="EE13" s="50" t="s">
        <v>662</v>
      </c>
      <c r="EF13" s="50" t="s">
        <v>663</v>
      </c>
      <c r="EG13" s="50" t="s">
        <v>664</v>
      </c>
      <c r="EH13" s="50" t="s">
        <v>70</v>
      </c>
      <c r="EI13" s="50" t="s">
        <v>665</v>
      </c>
      <c r="EJ13" s="50" t="s">
        <v>72</v>
      </c>
      <c r="EK13" s="50" t="s">
        <v>666</v>
      </c>
      <c r="EL13" s="50" t="s">
        <v>667</v>
      </c>
      <c r="EM13" s="50" t="s">
        <v>668</v>
      </c>
      <c r="EN13" s="50" t="s">
        <v>669</v>
      </c>
      <c r="EO13" s="50" t="s">
        <v>671</v>
      </c>
      <c r="EP13" s="50" t="s">
        <v>327</v>
      </c>
      <c r="EQ13" s="50" t="s">
        <v>143</v>
      </c>
      <c r="ER13" s="50" t="s">
        <v>158</v>
      </c>
      <c r="ES13" s="50" t="s">
        <v>159</v>
      </c>
      <c r="ET13" s="50" t="s">
        <v>675</v>
      </c>
      <c r="EU13" s="50" t="s">
        <v>673</v>
      </c>
      <c r="EV13" s="50" t="s">
        <v>674</v>
      </c>
      <c r="EW13" s="50" t="s">
        <v>331</v>
      </c>
      <c r="EX13" s="50" t="s">
        <v>330</v>
      </c>
      <c r="EY13" s="50" t="s">
        <v>157</v>
      </c>
      <c r="EZ13" s="50" t="s">
        <v>677</v>
      </c>
      <c r="FA13" s="50" t="s">
        <v>678</v>
      </c>
      <c r="FB13" s="50" t="s">
        <v>679</v>
      </c>
      <c r="FC13" s="50" t="s">
        <v>236</v>
      </c>
      <c r="FD13" s="50" t="s">
        <v>681</v>
      </c>
      <c r="FE13" s="50" t="s">
        <v>176</v>
      </c>
      <c r="FF13" s="50" t="s">
        <v>683</v>
      </c>
      <c r="FG13" s="50" t="s">
        <v>684</v>
      </c>
      <c r="FH13" s="50" t="s">
        <v>685</v>
      </c>
      <c r="FI13" s="50" t="s">
        <v>687</v>
      </c>
      <c r="FJ13" s="50" t="s">
        <v>688</v>
      </c>
      <c r="FK13" s="50" t="s">
        <v>689</v>
      </c>
    </row>
    <row r="14" spans="1:254" ht="15.75" x14ac:dyDescent="0.25">
      <c r="A14" s="16">
        <v>1</v>
      </c>
      <c r="B14" s="13" t="s">
        <v>820</v>
      </c>
      <c r="C14" s="4"/>
      <c r="D14" s="4">
        <v>1</v>
      </c>
      <c r="E14" s="4"/>
      <c r="F14" s="4"/>
      <c r="G14" s="4">
        <v>1</v>
      </c>
      <c r="H14" s="4"/>
      <c r="I14" s="4"/>
      <c r="J14" s="4">
        <v>1</v>
      </c>
      <c r="K14" s="4"/>
      <c r="L14" s="4">
        <v>1</v>
      </c>
      <c r="M14" s="4"/>
      <c r="N14" s="4"/>
      <c r="O14" s="4"/>
      <c r="P14" s="4">
        <v>1</v>
      </c>
      <c r="Q14" s="4"/>
      <c r="R14" s="4">
        <v>1</v>
      </c>
      <c r="S14" s="4"/>
      <c r="T14" s="4"/>
      <c r="U14" s="4"/>
      <c r="V14" s="4">
        <v>1</v>
      </c>
      <c r="W14" s="4"/>
      <c r="X14" s="4"/>
      <c r="Y14" s="4">
        <v>1</v>
      </c>
      <c r="Z14" s="4"/>
      <c r="AA14" s="4">
        <v>1</v>
      </c>
      <c r="AB14" s="4"/>
      <c r="AC14" s="4"/>
      <c r="AD14" s="4"/>
      <c r="AE14" s="4">
        <v>1</v>
      </c>
      <c r="AF14" s="4"/>
      <c r="AG14" s="4"/>
      <c r="AH14" s="4">
        <v>1</v>
      </c>
      <c r="AI14" s="4"/>
      <c r="AJ14" s="4"/>
      <c r="AK14" s="4">
        <v>1</v>
      </c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/>
      <c r="BI14" s="4">
        <v>1</v>
      </c>
      <c r="BJ14" s="4"/>
      <c r="BK14" s="4">
        <v>1</v>
      </c>
      <c r="BL14" s="4"/>
      <c r="BM14" s="4"/>
      <c r="BN14" s="4"/>
      <c r="BO14" s="4">
        <v>1</v>
      </c>
      <c r="BP14" s="4"/>
      <c r="BQ14" s="4"/>
      <c r="BR14" s="4">
        <v>1</v>
      </c>
      <c r="BS14" s="4"/>
      <c r="BT14" s="4"/>
      <c r="BU14" s="4">
        <v>1</v>
      </c>
      <c r="BV14" s="4"/>
      <c r="BW14" s="4"/>
      <c r="BX14" s="4">
        <v>1</v>
      </c>
      <c r="BY14" s="4"/>
      <c r="BZ14" s="4"/>
      <c r="CA14" s="4">
        <v>1</v>
      </c>
      <c r="CB14" s="4"/>
      <c r="CC14" s="4">
        <v>1</v>
      </c>
      <c r="CD14" s="4"/>
      <c r="CE14" s="4"/>
      <c r="CF14" s="4">
        <v>1</v>
      </c>
      <c r="CG14" s="4"/>
      <c r="CH14" s="4"/>
      <c r="CI14" s="4"/>
      <c r="CJ14" s="4">
        <v>1</v>
      </c>
      <c r="CK14" s="4"/>
      <c r="CL14" s="4"/>
      <c r="CM14" s="4">
        <v>1</v>
      </c>
      <c r="CN14" s="4"/>
      <c r="CO14" s="4"/>
      <c r="CP14" s="4">
        <v>1</v>
      </c>
      <c r="CQ14" s="4"/>
      <c r="CR14" s="4"/>
      <c r="CS14" s="4">
        <v>1</v>
      </c>
      <c r="CT14" s="4"/>
      <c r="CU14" s="4"/>
      <c r="CV14" s="4">
        <v>1</v>
      </c>
      <c r="CW14" s="4"/>
      <c r="CX14" s="4"/>
      <c r="CY14" s="4">
        <v>1</v>
      </c>
      <c r="CZ14" s="4"/>
      <c r="DA14" s="4"/>
      <c r="DB14" s="4">
        <v>1</v>
      </c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>
        <v>1</v>
      </c>
      <c r="DW14" s="4"/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>
        <v>1</v>
      </c>
      <c r="EX14" s="4"/>
      <c r="EY14" s="4"/>
      <c r="EZ14" s="4"/>
      <c r="FA14" s="4">
        <v>1</v>
      </c>
      <c r="FB14" s="4"/>
      <c r="FC14" s="4"/>
      <c r="FD14" s="4">
        <v>1</v>
      </c>
      <c r="FE14" s="4"/>
      <c r="FF14" s="4">
        <v>1</v>
      </c>
      <c r="FG14" s="4"/>
      <c r="FH14" s="4"/>
      <c r="FI14" s="4"/>
      <c r="FJ14" s="4">
        <v>1</v>
      </c>
      <c r="FK14" s="4"/>
      <c r="FL14" s="19"/>
      <c r="FM14" s="19"/>
      <c r="FN14" s="19"/>
      <c r="FO14" s="19"/>
      <c r="FP14" s="19"/>
      <c r="FQ14" s="19"/>
      <c r="FR14" s="19"/>
      <c r="FS14" s="19"/>
      <c r="FT14" s="19"/>
      <c r="FU14" s="19"/>
      <c r="FV14" s="19"/>
      <c r="FW14" s="19"/>
      <c r="FX14" s="19"/>
      <c r="FY14" s="19"/>
      <c r="FZ14" s="19"/>
      <c r="GA14" s="19"/>
      <c r="GB14" s="19"/>
      <c r="GC14" s="19"/>
      <c r="GD14" s="19"/>
      <c r="GE14" s="19"/>
      <c r="GF14" s="19"/>
      <c r="GG14" s="19"/>
      <c r="GH14" s="19"/>
      <c r="GI14" s="19"/>
      <c r="GJ14" s="19"/>
      <c r="GK14" s="19"/>
      <c r="GL14" s="19"/>
      <c r="GM14" s="19"/>
      <c r="GN14" s="19"/>
      <c r="GO14" s="19"/>
      <c r="GP14" s="19"/>
      <c r="GQ14" s="19"/>
      <c r="GR14" s="19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5.75" x14ac:dyDescent="0.25">
      <c r="A15" s="53">
        <v>2</v>
      </c>
      <c r="B15" s="54" t="s">
        <v>821</v>
      </c>
      <c r="C15" s="4"/>
      <c r="D15" s="4">
        <v>1</v>
      </c>
      <c r="E15" s="4"/>
      <c r="F15" s="4"/>
      <c r="G15" s="4">
        <v>1</v>
      </c>
      <c r="H15" s="4"/>
      <c r="I15" s="4"/>
      <c r="J15" s="4">
        <v>1</v>
      </c>
      <c r="K15" s="4"/>
      <c r="L15" s="4">
        <v>1</v>
      </c>
      <c r="M15" s="4"/>
      <c r="N15" s="4"/>
      <c r="O15" s="4"/>
      <c r="P15" s="4">
        <v>1</v>
      </c>
      <c r="Q15" s="4"/>
      <c r="R15" s="4">
        <v>1</v>
      </c>
      <c r="S15" s="4"/>
      <c r="T15" s="4"/>
      <c r="U15" s="4"/>
      <c r="V15" s="4">
        <v>1</v>
      </c>
      <c r="W15" s="4"/>
      <c r="X15" s="4"/>
      <c r="Y15" s="4">
        <v>1</v>
      </c>
      <c r="Z15" s="4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>
        <v>1</v>
      </c>
      <c r="CG15" s="4"/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>
        <v>1</v>
      </c>
      <c r="FG15" s="4"/>
      <c r="FH15" s="4"/>
      <c r="FI15" s="4"/>
      <c r="FJ15" s="4">
        <v>1</v>
      </c>
      <c r="FK15" s="4"/>
      <c r="FL15" s="19"/>
      <c r="FM15" s="19"/>
      <c r="FN15" s="19"/>
      <c r="FO15" s="19"/>
      <c r="FP15" s="19"/>
      <c r="FQ15" s="19"/>
      <c r="FR15" s="19"/>
      <c r="FS15" s="19"/>
      <c r="FT15" s="19"/>
      <c r="FU15" s="19"/>
      <c r="FV15" s="19"/>
      <c r="FW15" s="19"/>
      <c r="FX15" s="19"/>
      <c r="FY15" s="19"/>
      <c r="FZ15" s="19"/>
      <c r="GA15" s="19"/>
      <c r="GB15" s="19"/>
      <c r="GC15" s="19"/>
      <c r="GD15" s="19"/>
      <c r="GE15" s="19"/>
      <c r="GF15" s="19"/>
      <c r="GG15" s="19"/>
      <c r="GH15" s="19"/>
      <c r="GI15" s="19"/>
      <c r="GJ15" s="19"/>
      <c r="GK15" s="19"/>
      <c r="GL15" s="19"/>
      <c r="GM15" s="19"/>
      <c r="GN15" s="19"/>
      <c r="GO15" s="19"/>
      <c r="GP15" s="19"/>
      <c r="GQ15" s="19"/>
      <c r="GR15" s="19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x14ac:dyDescent="0.25">
      <c r="A16" s="71" t="s">
        <v>178</v>
      </c>
      <c r="B16" s="72"/>
      <c r="C16" s="3">
        <f>SUM(C14:C14)</f>
        <v>0</v>
      </c>
      <c r="D16" s="3">
        <v>2</v>
      </c>
      <c r="E16" s="3">
        <f>SUM(E14:E14)</f>
        <v>0</v>
      </c>
      <c r="F16" s="3"/>
      <c r="G16" s="3">
        <v>2</v>
      </c>
      <c r="H16" s="3">
        <f t="shared" ref="H16:AL16" si="0">SUM(H14:H14)</f>
        <v>0</v>
      </c>
      <c r="I16" s="3">
        <f t="shared" si="0"/>
        <v>0</v>
      </c>
      <c r="J16" s="3">
        <v>2</v>
      </c>
      <c r="K16" s="3">
        <f t="shared" si="0"/>
        <v>0</v>
      </c>
      <c r="L16" s="3">
        <v>2</v>
      </c>
      <c r="M16" s="3">
        <f t="shared" si="0"/>
        <v>0</v>
      </c>
      <c r="N16" s="3">
        <f t="shared" si="0"/>
        <v>0</v>
      </c>
      <c r="O16" s="3">
        <f t="shared" si="0"/>
        <v>0</v>
      </c>
      <c r="P16" s="3">
        <v>2</v>
      </c>
      <c r="Q16" s="3">
        <f t="shared" si="0"/>
        <v>0</v>
      </c>
      <c r="R16" s="3">
        <v>2</v>
      </c>
      <c r="S16" s="3">
        <f t="shared" si="0"/>
        <v>0</v>
      </c>
      <c r="T16" s="3">
        <f t="shared" si="0"/>
        <v>0</v>
      </c>
      <c r="U16" s="3">
        <f t="shared" si="0"/>
        <v>0</v>
      </c>
      <c r="V16" s="3">
        <v>2</v>
      </c>
      <c r="W16" s="3">
        <f t="shared" si="0"/>
        <v>0</v>
      </c>
      <c r="X16" s="3">
        <f t="shared" si="0"/>
        <v>0</v>
      </c>
      <c r="Y16" s="3">
        <v>2</v>
      </c>
      <c r="Z16" s="3">
        <f t="shared" si="0"/>
        <v>0</v>
      </c>
      <c r="AA16" s="3">
        <v>2</v>
      </c>
      <c r="AB16" s="3">
        <f t="shared" si="0"/>
        <v>0</v>
      </c>
      <c r="AC16" s="3">
        <f t="shared" si="0"/>
        <v>0</v>
      </c>
      <c r="AD16" s="3">
        <v>1</v>
      </c>
      <c r="AE16" s="3">
        <v>1</v>
      </c>
      <c r="AF16" s="3">
        <f t="shared" si="0"/>
        <v>0</v>
      </c>
      <c r="AG16" s="3">
        <f t="shared" si="0"/>
        <v>0</v>
      </c>
      <c r="AH16" s="3">
        <v>2</v>
      </c>
      <c r="AI16" s="3">
        <f t="shared" si="0"/>
        <v>0</v>
      </c>
      <c r="AJ16" s="3"/>
      <c r="AK16" s="3">
        <v>2</v>
      </c>
      <c r="AL16" s="3">
        <f t="shared" si="0"/>
        <v>0</v>
      </c>
      <c r="AM16" s="3">
        <f t="shared" ref="AM16:BQ16" si="1">SUM(AM14:AM14)</f>
        <v>0</v>
      </c>
      <c r="AN16" s="3">
        <v>2</v>
      </c>
      <c r="AO16" s="3">
        <f t="shared" si="1"/>
        <v>0</v>
      </c>
      <c r="AP16" s="3">
        <f t="shared" si="1"/>
        <v>0</v>
      </c>
      <c r="AQ16" s="3">
        <v>2</v>
      </c>
      <c r="AR16" s="3">
        <f t="shared" si="1"/>
        <v>0</v>
      </c>
      <c r="AS16" s="3">
        <f t="shared" si="1"/>
        <v>0</v>
      </c>
      <c r="AT16" s="3">
        <v>2</v>
      </c>
      <c r="AU16" s="3">
        <f t="shared" si="1"/>
        <v>0</v>
      </c>
      <c r="AV16" s="3"/>
      <c r="AW16" s="3">
        <v>2</v>
      </c>
      <c r="AX16" s="3">
        <f t="shared" si="1"/>
        <v>0</v>
      </c>
      <c r="AY16" s="3"/>
      <c r="AZ16" s="3">
        <v>2</v>
      </c>
      <c r="BA16" s="3">
        <f t="shared" si="1"/>
        <v>0</v>
      </c>
      <c r="BB16" s="3"/>
      <c r="BC16" s="3">
        <v>2</v>
      </c>
      <c r="BD16" s="3">
        <f t="shared" si="1"/>
        <v>0</v>
      </c>
      <c r="BE16" s="3">
        <f t="shared" si="1"/>
        <v>0</v>
      </c>
      <c r="BF16" s="3">
        <v>2</v>
      </c>
      <c r="BG16" s="3">
        <f t="shared" si="1"/>
        <v>0</v>
      </c>
      <c r="BH16" s="3">
        <f t="shared" si="1"/>
        <v>0</v>
      </c>
      <c r="BI16" s="3">
        <v>2</v>
      </c>
      <c r="BJ16" s="3">
        <f t="shared" si="1"/>
        <v>0</v>
      </c>
      <c r="BK16" s="3">
        <v>2</v>
      </c>
      <c r="BL16" s="3">
        <f t="shared" si="1"/>
        <v>0</v>
      </c>
      <c r="BM16" s="3">
        <f t="shared" si="1"/>
        <v>0</v>
      </c>
      <c r="BN16" s="3"/>
      <c r="BO16" s="3">
        <v>2</v>
      </c>
      <c r="BP16" s="3">
        <f t="shared" si="1"/>
        <v>0</v>
      </c>
      <c r="BQ16" s="3">
        <f t="shared" si="1"/>
        <v>0</v>
      </c>
      <c r="BR16" s="3">
        <v>2</v>
      </c>
      <c r="BS16" s="3">
        <f t="shared" ref="BS16:CW16" si="2">SUM(BS14:BS14)</f>
        <v>0</v>
      </c>
      <c r="BT16" s="3">
        <f t="shared" si="2"/>
        <v>0</v>
      </c>
      <c r="BU16" s="3">
        <v>2</v>
      </c>
      <c r="BV16" s="3">
        <f t="shared" si="2"/>
        <v>0</v>
      </c>
      <c r="BW16" s="3">
        <f t="shared" si="2"/>
        <v>0</v>
      </c>
      <c r="BX16" s="3">
        <v>2</v>
      </c>
      <c r="BY16" s="3">
        <f t="shared" si="2"/>
        <v>0</v>
      </c>
      <c r="BZ16" s="3">
        <f t="shared" si="2"/>
        <v>0</v>
      </c>
      <c r="CA16" s="3">
        <v>2</v>
      </c>
      <c r="CB16" s="3">
        <f t="shared" si="2"/>
        <v>0</v>
      </c>
      <c r="CC16" s="3">
        <v>2</v>
      </c>
      <c r="CD16" s="3">
        <f t="shared" si="2"/>
        <v>0</v>
      </c>
      <c r="CE16" s="3">
        <f t="shared" si="2"/>
        <v>0</v>
      </c>
      <c r="CF16" s="3">
        <v>2</v>
      </c>
      <c r="CG16" s="3">
        <f t="shared" si="2"/>
        <v>0</v>
      </c>
      <c r="CH16" s="3">
        <f t="shared" si="2"/>
        <v>0</v>
      </c>
      <c r="CI16" s="3">
        <f t="shared" si="2"/>
        <v>0</v>
      </c>
      <c r="CJ16" s="3">
        <v>2</v>
      </c>
      <c r="CK16" s="3">
        <f t="shared" si="2"/>
        <v>0</v>
      </c>
      <c r="CL16" s="3">
        <f t="shared" si="2"/>
        <v>0</v>
      </c>
      <c r="CM16" s="3">
        <v>2</v>
      </c>
      <c r="CN16" s="3">
        <f t="shared" si="2"/>
        <v>0</v>
      </c>
      <c r="CO16" s="3">
        <f t="shared" si="2"/>
        <v>0</v>
      </c>
      <c r="CP16" s="3">
        <v>2</v>
      </c>
      <c r="CQ16" s="3">
        <f t="shared" si="2"/>
        <v>0</v>
      </c>
      <c r="CR16" s="3">
        <f t="shared" si="2"/>
        <v>0</v>
      </c>
      <c r="CS16" s="3">
        <v>2</v>
      </c>
      <c r="CT16" s="3">
        <f t="shared" si="2"/>
        <v>0</v>
      </c>
      <c r="CU16" s="3">
        <f t="shared" si="2"/>
        <v>0</v>
      </c>
      <c r="CV16" s="3">
        <v>2</v>
      </c>
      <c r="CW16" s="3">
        <f t="shared" si="2"/>
        <v>0</v>
      </c>
      <c r="CX16" s="3"/>
      <c r="CY16" s="3">
        <v>2</v>
      </c>
      <c r="CZ16" s="3">
        <f t="shared" ref="CZ16:ED16" si="3">SUM(CZ14:CZ14)</f>
        <v>0</v>
      </c>
      <c r="DA16" s="3"/>
      <c r="DB16" s="3">
        <v>2</v>
      </c>
      <c r="DC16" s="3">
        <f t="shared" si="3"/>
        <v>0</v>
      </c>
      <c r="DD16" s="3">
        <f t="shared" si="3"/>
        <v>0</v>
      </c>
      <c r="DE16" s="3">
        <v>2</v>
      </c>
      <c r="DF16" s="3">
        <f t="shared" si="3"/>
        <v>0</v>
      </c>
      <c r="DG16" s="3">
        <f t="shared" si="3"/>
        <v>0</v>
      </c>
      <c r="DH16" s="3">
        <v>2</v>
      </c>
      <c r="DI16" s="3">
        <f t="shared" si="3"/>
        <v>0</v>
      </c>
      <c r="DJ16" s="3"/>
      <c r="DK16" s="3">
        <v>2</v>
      </c>
      <c r="DL16" s="3">
        <f t="shared" si="3"/>
        <v>0</v>
      </c>
      <c r="DM16" s="3"/>
      <c r="DN16" s="3">
        <v>2</v>
      </c>
      <c r="DO16" s="3">
        <f t="shared" si="3"/>
        <v>0</v>
      </c>
      <c r="DP16" s="3">
        <f t="shared" si="3"/>
        <v>0</v>
      </c>
      <c r="DQ16" s="3">
        <v>2</v>
      </c>
      <c r="DR16" s="3">
        <f t="shared" si="3"/>
        <v>0</v>
      </c>
      <c r="DS16" s="3">
        <f t="shared" si="3"/>
        <v>0</v>
      </c>
      <c r="DT16" s="3">
        <v>2</v>
      </c>
      <c r="DU16" s="3">
        <f t="shared" si="3"/>
        <v>0</v>
      </c>
      <c r="DV16" s="3">
        <v>2</v>
      </c>
      <c r="DW16" s="3">
        <f t="shared" si="3"/>
        <v>0</v>
      </c>
      <c r="DX16" s="3">
        <f t="shared" si="3"/>
        <v>0</v>
      </c>
      <c r="DY16" s="3">
        <v>2</v>
      </c>
      <c r="DZ16" s="3">
        <f t="shared" si="3"/>
        <v>0</v>
      </c>
      <c r="EA16" s="3">
        <f t="shared" si="3"/>
        <v>0</v>
      </c>
      <c r="EB16" s="3">
        <f t="shared" si="3"/>
        <v>0</v>
      </c>
      <c r="EC16" s="3">
        <v>2</v>
      </c>
      <c r="ED16" s="3">
        <f t="shared" si="3"/>
        <v>0</v>
      </c>
      <c r="EE16" s="3">
        <v>2</v>
      </c>
      <c r="EF16" s="3">
        <f t="shared" ref="EF16:FH16" si="4">SUM(EF14:EF14)</f>
        <v>0</v>
      </c>
      <c r="EG16" s="3">
        <f t="shared" si="4"/>
        <v>0</v>
      </c>
      <c r="EH16" s="3">
        <v>2</v>
      </c>
      <c r="EI16" s="3">
        <f t="shared" si="4"/>
        <v>0</v>
      </c>
      <c r="EJ16" s="3">
        <f t="shared" si="4"/>
        <v>0</v>
      </c>
      <c r="EK16" s="3">
        <f t="shared" si="4"/>
        <v>0</v>
      </c>
      <c r="EL16" s="3">
        <v>2</v>
      </c>
      <c r="EM16" s="3">
        <f t="shared" si="4"/>
        <v>0</v>
      </c>
      <c r="EN16" s="3">
        <f t="shared" si="4"/>
        <v>0</v>
      </c>
      <c r="EO16" s="3">
        <v>2</v>
      </c>
      <c r="EP16" s="3">
        <f t="shared" si="4"/>
        <v>0</v>
      </c>
      <c r="EQ16" s="3">
        <f t="shared" si="4"/>
        <v>0</v>
      </c>
      <c r="ER16" s="3">
        <v>2</v>
      </c>
      <c r="ES16" s="3">
        <f t="shared" si="4"/>
        <v>0</v>
      </c>
      <c r="ET16" s="3">
        <f t="shared" si="4"/>
        <v>0</v>
      </c>
      <c r="EU16" s="3">
        <v>2</v>
      </c>
      <c r="EV16" s="3">
        <f t="shared" si="4"/>
        <v>0</v>
      </c>
      <c r="EW16" s="3">
        <v>2</v>
      </c>
      <c r="EX16" s="3">
        <f t="shared" si="4"/>
        <v>0</v>
      </c>
      <c r="EY16" s="3">
        <f t="shared" si="4"/>
        <v>0</v>
      </c>
      <c r="EZ16" s="3">
        <f t="shared" si="4"/>
        <v>0</v>
      </c>
      <c r="FA16" s="3">
        <v>2</v>
      </c>
      <c r="FB16" s="3">
        <f t="shared" si="4"/>
        <v>0</v>
      </c>
      <c r="FC16" s="3">
        <f t="shared" si="4"/>
        <v>0</v>
      </c>
      <c r="FD16" s="3">
        <v>2</v>
      </c>
      <c r="FE16" s="3">
        <f t="shared" si="4"/>
        <v>0</v>
      </c>
      <c r="FF16" s="3">
        <v>2</v>
      </c>
      <c r="FG16" s="3">
        <f t="shared" si="4"/>
        <v>0</v>
      </c>
      <c r="FH16" s="3">
        <f t="shared" si="4"/>
        <v>0</v>
      </c>
      <c r="FI16" s="3"/>
      <c r="FJ16" s="3">
        <v>2</v>
      </c>
      <c r="FK16" s="3">
        <f t="shared" ref="FK16" si="5">SUM(FK14:FK14)</f>
        <v>0</v>
      </c>
    </row>
    <row r="17" spans="1:167" ht="39" customHeight="1" x14ac:dyDescent="0.25">
      <c r="A17" s="73" t="s">
        <v>536</v>
      </c>
      <c r="B17" s="74"/>
      <c r="C17" s="10">
        <f>C16/1%</f>
        <v>0</v>
      </c>
      <c r="D17" s="10">
        <v>100</v>
      </c>
      <c r="E17" s="10">
        <f t="shared" ref="E17:BM17" si="6">E16/1%</f>
        <v>0</v>
      </c>
      <c r="F17" s="10">
        <f t="shared" si="6"/>
        <v>0</v>
      </c>
      <c r="G17" s="10">
        <v>100</v>
      </c>
      <c r="H17" s="10">
        <f t="shared" si="6"/>
        <v>0</v>
      </c>
      <c r="I17" s="10">
        <f t="shared" si="6"/>
        <v>0</v>
      </c>
      <c r="J17" s="10">
        <v>100</v>
      </c>
      <c r="K17" s="10">
        <f t="shared" si="6"/>
        <v>0</v>
      </c>
      <c r="L17" s="10">
        <v>100</v>
      </c>
      <c r="M17" s="10">
        <f t="shared" si="6"/>
        <v>0</v>
      </c>
      <c r="N17" s="10">
        <f t="shared" si="6"/>
        <v>0</v>
      </c>
      <c r="O17" s="10">
        <f t="shared" si="6"/>
        <v>0</v>
      </c>
      <c r="P17" s="10">
        <v>100</v>
      </c>
      <c r="Q17" s="10">
        <f t="shared" si="6"/>
        <v>0</v>
      </c>
      <c r="R17" s="10">
        <v>100</v>
      </c>
      <c r="S17" s="10">
        <f t="shared" si="6"/>
        <v>0</v>
      </c>
      <c r="T17" s="10">
        <f t="shared" si="6"/>
        <v>0</v>
      </c>
      <c r="U17" s="10">
        <f t="shared" si="6"/>
        <v>0</v>
      </c>
      <c r="V17" s="10">
        <v>100</v>
      </c>
      <c r="W17" s="10">
        <f t="shared" si="6"/>
        <v>0</v>
      </c>
      <c r="X17" s="10">
        <f t="shared" si="6"/>
        <v>0</v>
      </c>
      <c r="Y17" s="10">
        <v>100</v>
      </c>
      <c r="Z17" s="10">
        <f t="shared" si="6"/>
        <v>0</v>
      </c>
      <c r="AA17" s="10">
        <v>100</v>
      </c>
      <c r="AB17" s="10">
        <f t="shared" si="6"/>
        <v>0</v>
      </c>
      <c r="AC17" s="10">
        <f t="shared" si="6"/>
        <v>0</v>
      </c>
      <c r="AD17" s="10">
        <v>50</v>
      </c>
      <c r="AE17" s="10">
        <v>50</v>
      </c>
      <c r="AF17" s="10">
        <f t="shared" si="6"/>
        <v>0</v>
      </c>
      <c r="AG17" s="10">
        <f t="shared" si="6"/>
        <v>0</v>
      </c>
      <c r="AH17" s="10">
        <v>100</v>
      </c>
      <c r="AI17" s="10">
        <f t="shared" si="6"/>
        <v>0</v>
      </c>
      <c r="AJ17" s="10"/>
      <c r="AK17" s="10">
        <v>100</v>
      </c>
      <c r="AL17" s="10">
        <f t="shared" si="6"/>
        <v>0</v>
      </c>
      <c r="AM17" s="10">
        <f t="shared" si="6"/>
        <v>0</v>
      </c>
      <c r="AN17" s="10">
        <v>100</v>
      </c>
      <c r="AO17" s="10">
        <f t="shared" si="6"/>
        <v>0</v>
      </c>
      <c r="AP17" s="10">
        <f t="shared" si="6"/>
        <v>0</v>
      </c>
      <c r="AQ17" s="10">
        <v>100</v>
      </c>
      <c r="AR17" s="10">
        <f t="shared" si="6"/>
        <v>0</v>
      </c>
      <c r="AS17" s="10">
        <f t="shared" si="6"/>
        <v>0</v>
      </c>
      <c r="AT17" s="10">
        <v>100</v>
      </c>
      <c r="AU17" s="10">
        <f t="shared" si="6"/>
        <v>0</v>
      </c>
      <c r="AV17" s="10"/>
      <c r="AW17" s="10">
        <v>100</v>
      </c>
      <c r="AX17" s="10">
        <f t="shared" si="6"/>
        <v>0</v>
      </c>
      <c r="AY17" s="10"/>
      <c r="AZ17" s="10">
        <v>100</v>
      </c>
      <c r="BA17" s="10">
        <f t="shared" si="6"/>
        <v>0</v>
      </c>
      <c r="BB17" s="10"/>
      <c r="BC17" s="10">
        <v>100</v>
      </c>
      <c r="BD17" s="10">
        <f t="shared" si="6"/>
        <v>0</v>
      </c>
      <c r="BE17" s="10">
        <f t="shared" si="6"/>
        <v>0</v>
      </c>
      <c r="BF17" s="10">
        <v>100</v>
      </c>
      <c r="BG17" s="10">
        <f t="shared" si="6"/>
        <v>0</v>
      </c>
      <c r="BH17" s="10">
        <f t="shared" si="6"/>
        <v>0</v>
      </c>
      <c r="BI17" s="10">
        <v>100</v>
      </c>
      <c r="BJ17" s="10">
        <f t="shared" si="6"/>
        <v>0</v>
      </c>
      <c r="BK17" s="10">
        <v>100</v>
      </c>
      <c r="BL17" s="10">
        <f t="shared" si="6"/>
        <v>0</v>
      </c>
      <c r="BM17" s="10">
        <f t="shared" si="6"/>
        <v>0</v>
      </c>
      <c r="BN17" s="10"/>
      <c r="BO17" s="10">
        <v>100</v>
      </c>
      <c r="BP17" s="10">
        <f t="shared" ref="BP17:EA17" si="7">BP16/1%</f>
        <v>0</v>
      </c>
      <c r="BQ17" s="10">
        <f t="shared" si="7"/>
        <v>0</v>
      </c>
      <c r="BR17" s="10">
        <v>100</v>
      </c>
      <c r="BS17" s="10">
        <f t="shared" si="7"/>
        <v>0</v>
      </c>
      <c r="BT17" s="10">
        <f t="shared" si="7"/>
        <v>0</v>
      </c>
      <c r="BU17" s="10">
        <v>100</v>
      </c>
      <c r="BV17" s="10">
        <f t="shared" si="7"/>
        <v>0</v>
      </c>
      <c r="BW17" s="10">
        <f t="shared" si="7"/>
        <v>0</v>
      </c>
      <c r="BX17" s="10">
        <v>100</v>
      </c>
      <c r="BY17" s="10">
        <f t="shared" si="7"/>
        <v>0</v>
      </c>
      <c r="BZ17" s="10">
        <f t="shared" si="7"/>
        <v>0</v>
      </c>
      <c r="CA17" s="10">
        <v>100</v>
      </c>
      <c r="CB17" s="10">
        <f t="shared" si="7"/>
        <v>0</v>
      </c>
      <c r="CC17" s="10">
        <v>100</v>
      </c>
      <c r="CD17" s="10">
        <f t="shared" si="7"/>
        <v>0</v>
      </c>
      <c r="CE17" s="10">
        <f t="shared" si="7"/>
        <v>0</v>
      </c>
      <c r="CF17" s="10">
        <v>100</v>
      </c>
      <c r="CG17" s="10">
        <f t="shared" si="7"/>
        <v>0</v>
      </c>
      <c r="CH17" s="10">
        <f t="shared" si="7"/>
        <v>0</v>
      </c>
      <c r="CI17" s="10">
        <f t="shared" si="7"/>
        <v>0</v>
      </c>
      <c r="CJ17" s="10">
        <v>100</v>
      </c>
      <c r="CK17" s="10">
        <f t="shared" si="7"/>
        <v>0</v>
      </c>
      <c r="CL17" s="10">
        <f t="shared" si="7"/>
        <v>0</v>
      </c>
      <c r="CM17" s="10">
        <v>100</v>
      </c>
      <c r="CN17" s="10">
        <f t="shared" si="7"/>
        <v>0</v>
      </c>
      <c r="CO17" s="10">
        <f t="shared" si="7"/>
        <v>0</v>
      </c>
      <c r="CP17" s="10">
        <v>100</v>
      </c>
      <c r="CQ17" s="10">
        <f t="shared" si="7"/>
        <v>0</v>
      </c>
      <c r="CR17" s="10">
        <f t="shared" si="7"/>
        <v>0</v>
      </c>
      <c r="CS17" s="10">
        <v>100</v>
      </c>
      <c r="CT17" s="10">
        <f t="shared" si="7"/>
        <v>0</v>
      </c>
      <c r="CU17" s="10">
        <f t="shared" si="7"/>
        <v>0</v>
      </c>
      <c r="CV17" s="10">
        <v>100</v>
      </c>
      <c r="CW17" s="10">
        <f t="shared" si="7"/>
        <v>0</v>
      </c>
      <c r="CX17" s="10"/>
      <c r="CY17" s="10">
        <v>100</v>
      </c>
      <c r="CZ17" s="10">
        <f t="shared" si="7"/>
        <v>0</v>
      </c>
      <c r="DA17" s="10"/>
      <c r="DB17" s="10">
        <v>100</v>
      </c>
      <c r="DC17" s="10">
        <f t="shared" si="7"/>
        <v>0</v>
      </c>
      <c r="DD17" s="10">
        <f t="shared" si="7"/>
        <v>0</v>
      </c>
      <c r="DE17" s="10">
        <v>100</v>
      </c>
      <c r="DF17" s="10">
        <f t="shared" si="7"/>
        <v>0</v>
      </c>
      <c r="DG17" s="10">
        <f t="shared" si="7"/>
        <v>0</v>
      </c>
      <c r="DH17" s="10">
        <v>100</v>
      </c>
      <c r="DI17" s="10">
        <f t="shared" si="7"/>
        <v>0</v>
      </c>
      <c r="DJ17" s="10"/>
      <c r="DK17" s="10">
        <v>100</v>
      </c>
      <c r="DL17" s="10">
        <f t="shared" si="7"/>
        <v>0</v>
      </c>
      <c r="DM17" s="10"/>
      <c r="DN17" s="10">
        <v>100</v>
      </c>
      <c r="DO17" s="10">
        <f t="shared" si="7"/>
        <v>0</v>
      </c>
      <c r="DP17" s="10">
        <f t="shared" si="7"/>
        <v>0</v>
      </c>
      <c r="DQ17" s="10">
        <v>100</v>
      </c>
      <c r="DR17" s="10">
        <f t="shared" si="7"/>
        <v>0</v>
      </c>
      <c r="DS17" s="10">
        <f t="shared" si="7"/>
        <v>0</v>
      </c>
      <c r="DT17" s="10">
        <v>100</v>
      </c>
      <c r="DU17" s="10">
        <f t="shared" si="7"/>
        <v>0</v>
      </c>
      <c r="DV17" s="10">
        <v>100</v>
      </c>
      <c r="DW17" s="10">
        <f t="shared" si="7"/>
        <v>0</v>
      </c>
      <c r="DX17" s="10">
        <f t="shared" si="7"/>
        <v>0</v>
      </c>
      <c r="DY17" s="10">
        <v>100</v>
      </c>
      <c r="DZ17" s="10">
        <f t="shared" si="7"/>
        <v>0</v>
      </c>
      <c r="EA17" s="10">
        <f t="shared" si="7"/>
        <v>0</v>
      </c>
      <c r="EB17" s="10">
        <f t="shared" ref="EB17:FK17" si="8">EB16/1%</f>
        <v>0</v>
      </c>
      <c r="EC17" s="10">
        <v>100</v>
      </c>
      <c r="ED17" s="10">
        <f t="shared" si="8"/>
        <v>0</v>
      </c>
      <c r="EE17" s="10">
        <v>100</v>
      </c>
      <c r="EF17" s="10">
        <f t="shared" si="8"/>
        <v>0</v>
      </c>
      <c r="EG17" s="10">
        <f t="shared" si="8"/>
        <v>0</v>
      </c>
      <c r="EH17" s="10">
        <v>100</v>
      </c>
      <c r="EI17" s="10">
        <f t="shared" si="8"/>
        <v>0</v>
      </c>
      <c r="EJ17" s="10">
        <f t="shared" si="8"/>
        <v>0</v>
      </c>
      <c r="EK17" s="10">
        <f t="shared" si="8"/>
        <v>0</v>
      </c>
      <c r="EL17" s="10">
        <v>100</v>
      </c>
      <c r="EM17" s="10">
        <f t="shared" si="8"/>
        <v>0</v>
      </c>
      <c r="EN17" s="10">
        <f t="shared" si="8"/>
        <v>0</v>
      </c>
      <c r="EO17" s="10">
        <v>100</v>
      </c>
      <c r="EP17" s="10">
        <f t="shared" si="8"/>
        <v>0</v>
      </c>
      <c r="EQ17" s="10">
        <f t="shared" si="8"/>
        <v>0</v>
      </c>
      <c r="ER17" s="10">
        <v>100</v>
      </c>
      <c r="ES17" s="10">
        <f t="shared" si="8"/>
        <v>0</v>
      </c>
      <c r="ET17" s="10">
        <f t="shared" si="8"/>
        <v>0</v>
      </c>
      <c r="EU17" s="10">
        <v>100</v>
      </c>
      <c r="EV17" s="10">
        <f t="shared" si="8"/>
        <v>0</v>
      </c>
      <c r="EW17" s="10">
        <v>100</v>
      </c>
      <c r="EX17" s="10">
        <f t="shared" si="8"/>
        <v>0</v>
      </c>
      <c r="EY17" s="10">
        <f t="shared" si="8"/>
        <v>0</v>
      </c>
      <c r="EZ17" s="10">
        <f t="shared" si="8"/>
        <v>0</v>
      </c>
      <c r="FA17" s="10">
        <v>100</v>
      </c>
      <c r="FB17" s="10">
        <f t="shared" si="8"/>
        <v>0</v>
      </c>
      <c r="FC17" s="10">
        <f t="shared" si="8"/>
        <v>0</v>
      </c>
      <c r="FD17" s="10">
        <v>100</v>
      </c>
      <c r="FE17" s="10">
        <f t="shared" si="8"/>
        <v>0</v>
      </c>
      <c r="FF17" s="10">
        <v>100</v>
      </c>
      <c r="FG17" s="10">
        <f t="shared" si="8"/>
        <v>0</v>
      </c>
      <c r="FH17" s="10">
        <f t="shared" si="8"/>
        <v>0</v>
      </c>
      <c r="FI17" s="10"/>
      <c r="FJ17" s="10">
        <v>100</v>
      </c>
      <c r="FK17" s="10">
        <f t="shared" si="8"/>
        <v>0</v>
      </c>
    </row>
    <row r="19" spans="1:167" x14ac:dyDescent="0.25">
      <c r="B19" s="55" t="s">
        <v>517</v>
      </c>
      <c r="C19" s="56"/>
      <c r="D19" s="56"/>
      <c r="E19" s="57"/>
      <c r="F19" s="23"/>
      <c r="G19" s="23"/>
      <c r="H19" s="23"/>
      <c r="I19" s="23"/>
    </row>
    <row r="20" spans="1:167" x14ac:dyDescent="0.25">
      <c r="B20" s="4" t="s">
        <v>518</v>
      </c>
      <c r="C20" s="45" t="s">
        <v>526</v>
      </c>
      <c r="D20" s="43">
        <f>E20/100*1</f>
        <v>0</v>
      </c>
      <c r="E20" s="44">
        <v>0</v>
      </c>
    </row>
    <row r="21" spans="1:167" x14ac:dyDescent="0.25">
      <c r="B21" s="4" t="s">
        <v>519</v>
      </c>
      <c r="C21" s="37" t="s">
        <v>526</v>
      </c>
      <c r="D21" s="38">
        <v>2</v>
      </c>
      <c r="E21" s="34">
        <v>100</v>
      </c>
    </row>
    <row r="22" spans="1:167" x14ac:dyDescent="0.25">
      <c r="B22" s="4" t="s">
        <v>520</v>
      </c>
      <c r="C22" s="37" t="s">
        <v>526</v>
      </c>
      <c r="D22" s="38">
        <f>E22/100*1</f>
        <v>0</v>
      </c>
      <c r="E22" s="34">
        <f>(E17+H17+K17+N17+Q17)/5</f>
        <v>0</v>
      </c>
    </row>
    <row r="23" spans="1:167" x14ac:dyDescent="0.25">
      <c r="B23" s="4"/>
      <c r="C23" s="42"/>
      <c r="D23" s="40">
        <f>SUM(D20:D22)</f>
        <v>2</v>
      </c>
      <c r="E23" s="40">
        <f>SUM(E20:E22)</f>
        <v>100</v>
      </c>
    </row>
    <row r="24" spans="1:167" ht="15" customHeight="1" x14ac:dyDescent="0.25">
      <c r="B24" s="4"/>
      <c r="C24" s="37"/>
      <c r="D24" s="89" t="s">
        <v>56</v>
      </c>
      <c r="E24" s="90"/>
      <c r="F24" s="91" t="s">
        <v>3</v>
      </c>
      <c r="G24" s="92"/>
      <c r="H24" s="93" t="s">
        <v>231</v>
      </c>
      <c r="I24" s="94"/>
    </row>
    <row r="25" spans="1:167" x14ac:dyDescent="0.25">
      <c r="B25" s="4" t="s">
        <v>518</v>
      </c>
      <c r="C25" s="37" t="s">
        <v>527</v>
      </c>
      <c r="D25" s="38">
        <v>0</v>
      </c>
      <c r="E25" s="34">
        <v>0</v>
      </c>
      <c r="F25" s="38">
        <f>G25/100*1</f>
        <v>0</v>
      </c>
      <c r="G25" s="34">
        <f>(AG17+AJ17+AM17+AP17+AS17)/5</f>
        <v>0</v>
      </c>
      <c r="H25" s="38">
        <v>0</v>
      </c>
      <c r="I25" s="34">
        <f>(AV17+AY17+BB17+BE17+BH17)/5</f>
        <v>0</v>
      </c>
    </row>
    <row r="26" spans="1:167" x14ac:dyDescent="0.25">
      <c r="B26" s="4" t="s">
        <v>519</v>
      </c>
      <c r="C26" s="37" t="s">
        <v>527</v>
      </c>
      <c r="D26" s="38">
        <v>2</v>
      </c>
      <c r="E26" s="34">
        <v>100</v>
      </c>
      <c r="F26" s="38">
        <v>2</v>
      </c>
      <c r="G26" s="34">
        <f>(AH17+AK17+AN17+AQ17+AT17)/5</f>
        <v>100</v>
      </c>
      <c r="H26" s="38">
        <v>2</v>
      </c>
      <c r="I26" s="34">
        <f>(AW17+AZ17+BC17+BF17+BI17)/5</f>
        <v>100</v>
      </c>
    </row>
    <row r="27" spans="1:167" x14ac:dyDescent="0.25">
      <c r="B27" s="4" t="s">
        <v>520</v>
      </c>
      <c r="C27" s="37" t="s">
        <v>527</v>
      </c>
      <c r="D27" s="38">
        <f>E27/100*1</f>
        <v>0</v>
      </c>
      <c r="E27" s="34">
        <f>(T17+W17+Z17+AC17+AF17)/5</f>
        <v>0</v>
      </c>
      <c r="F27" s="3">
        <f>G27/100*1</f>
        <v>0</v>
      </c>
      <c r="G27" s="34">
        <f>(AI17+AL17+AO17+AR17+AU17)/5</f>
        <v>0</v>
      </c>
      <c r="H27" s="3">
        <f>I27/100*1</f>
        <v>0</v>
      </c>
      <c r="I27" s="34">
        <f>(AX17+BA17+BD17+BG17+BJ17)/5</f>
        <v>0</v>
      </c>
    </row>
    <row r="28" spans="1:167" x14ac:dyDescent="0.25">
      <c r="B28" s="4"/>
      <c r="C28" s="37"/>
      <c r="D28" s="36">
        <f t="shared" ref="D28:I28" si="9">SUM(D25:D27)</f>
        <v>2</v>
      </c>
      <c r="E28" s="36">
        <f t="shared" si="9"/>
        <v>100</v>
      </c>
      <c r="F28" s="35">
        <f t="shared" si="9"/>
        <v>2</v>
      </c>
      <c r="G28" s="36">
        <f t="shared" si="9"/>
        <v>100</v>
      </c>
      <c r="H28" s="35">
        <f t="shared" si="9"/>
        <v>2</v>
      </c>
      <c r="I28" s="36">
        <f t="shared" si="9"/>
        <v>100</v>
      </c>
    </row>
    <row r="29" spans="1:167" x14ac:dyDescent="0.25">
      <c r="B29" s="4" t="s">
        <v>518</v>
      </c>
      <c r="C29" s="37" t="s">
        <v>528</v>
      </c>
      <c r="D29" s="3">
        <v>0</v>
      </c>
      <c r="E29" s="34">
        <v>0</v>
      </c>
      <c r="I29" s="21"/>
    </row>
    <row r="30" spans="1:167" x14ac:dyDescent="0.25">
      <c r="B30" s="4" t="s">
        <v>519</v>
      </c>
      <c r="C30" s="37" t="s">
        <v>528</v>
      </c>
      <c r="D30" s="3">
        <v>2</v>
      </c>
      <c r="E30" s="34">
        <v>100</v>
      </c>
    </row>
    <row r="31" spans="1:167" x14ac:dyDescent="0.25">
      <c r="B31" s="4" t="s">
        <v>520</v>
      </c>
      <c r="C31" s="37" t="s">
        <v>528</v>
      </c>
      <c r="D31" s="3">
        <f>E31/100*1</f>
        <v>0</v>
      </c>
      <c r="E31" s="34">
        <f>(BM17+BP17+BS17+BV17+BY17)/5</f>
        <v>0</v>
      </c>
    </row>
    <row r="32" spans="1:167" x14ac:dyDescent="0.25">
      <c r="B32" s="4"/>
      <c r="C32" s="42"/>
      <c r="D32" s="39">
        <v>2</v>
      </c>
      <c r="E32" s="39">
        <f>SUM(E29:E31)</f>
        <v>100</v>
      </c>
      <c r="F32" s="41"/>
    </row>
    <row r="33" spans="2:13" x14ac:dyDescent="0.25">
      <c r="B33" s="4"/>
      <c r="C33" s="37"/>
      <c r="D33" s="89" t="s">
        <v>148</v>
      </c>
      <c r="E33" s="90"/>
      <c r="F33" s="89" t="s">
        <v>112</v>
      </c>
      <c r="G33" s="90"/>
      <c r="H33" s="93" t="s">
        <v>149</v>
      </c>
      <c r="I33" s="94"/>
      <c r="J33" s="80" t="s">
        <v>150</v>
      </c>
      <c r="K33" s="80"/>
      <c r="L33" s="80" t="s">
        <v>113</v>
      </c>
      <c r="M33" s="80"/>
    </row>
    <row r="34" spans="2:13" x14ac:dyDescent="0.25">
      <c r="B34" s="4" t="s">
        <v>518</v>
      </c>
      <c r="C34" s="37" t="s">
        <v>529</v>
      </c>
      <c r="D34" s="38">
        <v>0</v>
      </c>
      <c r="E34" s="34">
        <v>0</v>
      </c>
      <c r="F34" s="3">
        <f>G34/100*1</f>
        <v>0</v>
      </c>
      <c r="G34" s="34">
        <f>(CO17+CR17+CU17+CX17+DA17)/5</f>
        <v>0</v>
      </c>
      <c r="H34" s="3">
        <f>I34/100*1</f>
        <v>0</v>
      </c>
      <c r="I34" s="34">
        <f>(DD17+DG17+DJ17+DM17+DP17)/5</f>
        <v>0</v>
      </c>
      <c r="J34" s="38">
        <v>0</v>
      </c>
      <c r="K34" s="34">
        <v>0</v>
      </c>
      <c r="L34" s="3">
        <v>0</v>
      </c>
      <c r="M34" s="34">
        <v>0</v>
      </c>
    </row>
    <row r="35" spans="2:13" x14ac:dyDescent="0.25">
      <c r="B35" s="4" t="s">
        <v>519</v>
      </c>
      <c r="C35" s="37" t="s">
        <v>529</v>
      </c>
      <c r="D35" s="38">
        <v>2</v>
      </c>
      <c r="E35" s="34">
        <v>100</v>
      </c>
      <c r="F35" s="3">
        <v>2</v>
      </c>
      <c r="G35" s="34">
        <f>(CP17+CS17+CV17+CY17+DB17)/5</f>
        <v>100</v>
      </c>
      <c r="H35" s="38">
        <v>2</v>
      </c>
      <c r="I35" s="34">
        <f>(DE17+DH17+DK17+DN17+DQ17)/5</f>
        <v>100</v>
      </c>
      <c r="J35" s="3">
        <v>2</v>
      </c>
      <c r="K35" s="34">
        <v>100</v>
      </c>
      <c r="L35" s="38">
        <v>2</v>
      </c>
      <c r="M35" s="34">
        <v>100</v>
      </c>
    </row>
    <row r="36" spans="2:13" x14ac:dyDescent="0.25">
      <c r="B36" s="4" t="s">
        <v>520</v>
      </c>
      <c r="C36" s="37" t="s">
        <v>529</v>
      </c>
      <c r="D36" s="3">
        <f>E36/100*1</f>
        <v>0</v>
      </c>
      <c r="E36" s="34">
        <f>(CB17+CE17+CH17+CK17+CN17)/5</f>
        <v>0</v>
      </c>
      <c r="F36" s="3">
        <f>G36/100*1</f>
        <v>0</v>
      </c>
      <c r="G36" s="34">
        <f>(CQ17+CT17+CW17+CZ17+DC17)/5</f>
        <v>0</v>
      </c>
      <c r="H36" s="3">
        <f>I36/100*1</f>
        <v>0</v>
      </c>
      <c r="I36" s="34">
        <f>(DF17+DI17+DL17+DO17+DR17)/5</f>
        <v>0</v>
      </c>
      <c r="J36" s="3">
        <f>K36/100*1</f>
        <v>0</v>
      </c>
      <c r="K36" s="34">
        <f>(DU17+DX17+EA17+ED17+EG17)/5</f>
        <v>0</v>
      </c>
      <c r="L36" s="3">
        <f>M36/100*1</f>
        <v>0</v>
      </c>
      <c r="M36" s="34">
        <f>(EJ17+EM17+EP17+ES17+EV17)/5</f>
        <v>0</v>
      </c>
    </row>
    <row r="37" spans="2:13" x14ac:dyDescent="0.25">
      <c r="B37" s="4"/>
      <c r="C37" s="37"/>
      <c r="D37" s="35">
        <f t="shared" ref="D37:M37" si="10">SUM(D34:D36)</f>
        <v>2</v>
      </c>
      <c r="E37" s="35">
        <f t="shared" si="10"/>
        <v>100</v>
      </c>
      <c r="F37" s="35">
        <f t="shared" si="10"/>
        <v>2</v>
      </c>
      <c r="G37" s="36">
        <f t="shared" si="10"/>
        <v>100</v>
      </c>
      <c r="H37" s="35">
        <f t="shared" si="10"/>
        <v>2</v>
      </c>
      <c r="I37" s="36">
        <f t="shared" si="10"/>
        <v>100</v>
      </c>
      <c r="J37" s="35">
        <f t="shared" si="10"/>
        <v>2</v>
      </c>
      <c r="K37" s="36">
        <f t="shared" si="10"/>
        <v>100</v>
      </c>
      <c r="L37" s="35">
        <v>2</v>
      </c>
      <c r="M37" s="36">
        <f t="shared" si="10"/>
        <v>100</v>
      </c>
    </row>
    <row r="38" spans="2:13" x14ac:dyDescent="0.25">
      <c r="B38" s="4" t="s">
        <v>518</v>
      </c>
      <c r="C38" s="37" t="s">
        <v>530</v>
      </c>
      <c r="D38" s="38">
        <v>0</v>
      </c>
      <c r="E38" s="34">
        <v>0</v>
      </c>
    </row>
    <row r="39" spans="2:13" x14ac:dyDescent="0.25">
      <c r="B39" s="4" t="s">
        <v>519</v>
      </c>
      <c r="C39" s="37" t="s">
        <v>530</v>
      </c>
      <c r="D39" s="38">
        <v>2</v>
      </c>
      <c r="E39" s="34">
        <v>100</v>
      </c>
    </row>
    <row r="40" spans="2:13" x14ac:dyDescent="0.25">
      <c r="B40" s="4" t="s">
        <v>520</v>
      </c>
      <c r="C40" s="37" t="s">
        <v>530</v>
      </c>
      <c r="D40" s="3">
        <f>E40/100*1</f>
        <v>0</v>
      </c>
      <c r="E40" s="34">
        <f>(EY17+FB17+FE17+FH17+FK17)/5</f>
        <v>0</v>
      </c>
    </row>
    <row r="41" spans="2:13" x14ac:dyDescent="0.25">
      <c r="B41" s="4"/>
      <c r="C41" s="37"/>
      <c r="D41" s="35">
        <f>SUM(D38:D40)</f>
        <v>2</v>
      </c>
      <c r="E41" s="35">
        <f>SUM(E38:E40)</f>
        <v>100</v>
      </c>
    </row>
  </sheetData>
  <mergeCells count="141">
    <mergeCell ref="FI2:FJ2"/>
    <mergeCell ref="D24:E24"/>
    <mergeCell ref="F24:G24"/>
    <mergeCell ref="H24:I24"/>
    <mergeCell ref="D33:E33"/>
    <mergeCell ref="F33:G33"/>
    <mergeCell ref="H33:I33"/>
    <mergeCell ref="B19:E19"/>
    <mergeCell ref="J33:K33"/>
    <mergeCell ref="L33:M33"/>
    <mergeCell ref="FI12:FK12"/>
    <mergeCell ref="DY12:EA12"/>
    <mergeCell ref="DM12:DO12"/>
    <mergeCell ref="CR12:CT12"/>
    <mergeCell ref="CU12:CW12"/>
    <mergeCell ref="CX12:CZ12"/>
    <mergeCell ref="DA12:DC12"/>
    <mergeCell ref="EB12:ED12"/>
    <mergeCell ref="EE12:EG12"/>
    <mergeCell ref="DP12:DR12"/>
    <mergeCell ref="DS12:DU12"/>
    <mergeCell ref="DV12:DX12"/>
    <mergeCell ref="A2:Q2"/>
    <mergeCell ref="A16:B16"/>
    <mergeCell ref="A17:B17"/>
    <mergeCell ref="EW12:EY12"/>
    <mergeCell ref="EZ12:FB12"/>
    <mergeCell ref="DM11:DO11"/>
    <mergeCell ref="DP11:DR11"/>
    <mergeCell ref="DS11:DU11"/>
    <mergeCell ref="DD11:DF11"/>
    <mergeCell ref="R12:T12"/>
    <mergeCell ref="ET11:EV11"/>
    <mergeCell ref="A4:A13"/>
    <mergeCell ref="B4:B13"/>
    <mergeCell ref="C4:Q4"/>
    <mergeCell ref="BK4:BY4"/>
    <mergeCell ref="C5:Q10"/>
    <mergeCell ref="AS11:AU11"/>
    <mergeCell ref="AV11:AX11"/>
    <mergeCell ref="AY11:BA11"/>
    <mergeCell ref="BB11:BD11"/>
    <mergeCell ref="C11:E11"/>
    <mergeCell ref="F11:H11"/>
    <mergeCell ref="I11:K11"/>
    <mergeCell ref="BE12:BG12"/>
    <mergeCell ref="C12:E12"/>
    <mergeCell ref="F12:H12"/>
    <mergeCell ref="FF11:FH11"/>
    <mergeCell ref="FI11:FK11"/>
    <mergeCell ref="DV11:DX11"/>
    <mergeCell ref="DY11:EA11"/>
    <mergeCell ref="EB11:ED11"/>
    <mergeCell ref="EE11:EG11"/>
    <mergeCell ref="CL12:CN12"/>
    <mergeCell ref="EH12:EJ12"/>
    <mergeCell ref="EK12:EM12"/>
    <mergeCell ref="EN12:EP12"/>
    <mergeCell ref="EQ12:ES12"/>
    <mergeCell ref="ET12:EV12"/>
    <mergeCell ref="EH11:EJ11"/>
    <mergeCell ref="EK11:EM11"/>
    <mergeCell ref="EN11:EP11"/>
    <mergeCell ref="DD12:DF12"/>
    <mergeCell ref="DG12:DI12"/>
    <mergeCell ref="DJ12:DL12"/>
    <mergeCell ref="CR11:CT11"/>
    <mergeCell ref="CU11:CW11"/>
    <mergeCell ref="CX11:CZ11"/>
    <mergeCell ref="CO12:CQ12"/>
    <mergeCell ref="FC12:FE12"/>
    <mergeCell ref="FF12:FH12"/>
    <mergeCell ref="I12:K12"/>
    <mergeCell ref="L12:N12"/>
    <mergeCell ref="O12:Q12"/>
    <mergeCell ref="AV12:AX12"/>
    <mergeCell ref="AY12:BA12"/>
    <mergeCell ref="BB12:BD12"/>
    <mergeCell ref="CF12:CH12"/>
    <mergeCell ref="DA11:DC11"/>
    <mergeCell ref="CC12:CE12"/>
    <mergeCell ref="U12:W12"/>
    <mergeCell ref="L11:N11"/>
    <mergeCell ref="O11:Q11"/>
    <mergeCell ref="R11:T11"/>
    <mergeCell ref="U11:W11"/>
    <mergeCell ref="BT11:BV11"/>
    <mergeCell ref="BK11:BM11"/>
    <mergeCell ref="BN11:BP11"/>
    <mergeCell ref="BQ11:BS11"/>
    <mergeCell ref="BE11:BG11"/>
    <mergeCell ref="BH11:BJ11"/>
    <mergeCell ref="BH12:BJ12"/>
    <mergeCell ref="EQ11:ES11"/>
    <mergeCell ref="CI12:CK12"/>
    <mergeCell ref="X12:Z12"/>
    <mergeCell ref="AA12:AC12"/>
    <mergeCell ref="AD12:AF12"/>
    <mergeCell ref="AG12:AI12"/>
    <mergeCell ref="AJ12:AL12"/>
    <mergeCell ref="AM12:AO12"/>
    <mergeCell ref="BW12:BY12"/>
    <mergeCell ref="BZ12:CB12"/>
    <mergeCell ref="AP12:AR12"/>
    <mergeCell ref="BK12:BM12"/>
    <mergeCell ref="BN12:BP12"/>
    <mergeCell ref="BQ12:BS12"/>
    <mergeCell ref="BT12:BV12"/>
    <mergeCell ref="AS12:AU12"/>
    <mergeCell ref="CL11:CN11"/>
    <mergeCell ref="CO11:CQ11"/>
    <mergeCell ref="BZ11:CB11"/>
    <mergeCell ref="CC11:CE11"/>
    <mergeCell ref="CF11:CH11"/>
    <mergeCell ref="BW11:BY11"/>
    <mergeCell ref="AM11:AO11"/>
    <mergeCell ref="AP11:AR11"/>
    <mergeCell ref="EW4:FK4"/>
    <mergeCell ref="EW5:FK5"/>
    <mergeCell ref="CI11:CK11"/>
    <mergeCell ref="DG11:DI11"/>
    <mergeCell ref="DJ11:DL11"/>
    <mergeCell ref="R4:BJ4"/>
    <mergeCell ref="BZ4:EV4"/>
    <mergeCell ref="R5:AF5"/>
    <mergeCell ref="AG5:AU5"/>
    <mergeCell ref="AV5:BJ5"/>
    <mergeCell ref="BK5:BY5"/>
    <mergeCell ref="CO5:DC5"/>
    <mergeCell ref="DD5:DR5"/>
    <mergeCell ref="BZ5:CN5"/>
    <mergeCell ref="EH5:EV5"/>
    <mergeCell ref="EW11:EY11"/>
    <mergeCell ref="EZ11:FB11"/>
    <mergeCell ref="FC11:FE11"/>
    <mergeCell ref="DS5:EG5"/>
    <mergeCell ref="X11:Z11"/>
    <mergeCell ref="AA11:AC11"/>
    <mergeCell ref="AD11:AF11"/>
    <mergeCell ref="AG11:AI11"/>
    <mergeCell ref="AJ11:AL11"/>
  </mergeCells>
  <pageMargins left="0.70866141732283472" right="0.70866141732283472" top="0.74803149606299213" bottom="0.74803149606299213" header="0.31496062992125984" footer="0.31496062992125984"/>
  <pageSetup paperSize="9" scale="49" fitToWidth="0" orientation="landscape" verticalDpi="360" r:id="rId1"/>
  <colBreaks count="4" manualBreakCount="4">
    <brk id="17" max="1048575" man="1"/>
    <brk id="62" max="1048575" man="1"/>
    <brk id="77" max="1048575" man="1"/>
    <brk id="107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T44"/>
  <sheetViews>
    <sheetView workbookViewId="0">
      <selection activeCell="E30" sqref="E30"/>
    </sheetView>
  </sheetViews>
  <sheetFormatPr defaultRowHeight="15" x14ac:dyDescent="0.25"/>
  <cols>
    <col min="2" max="2" width="32.140625" customWidth="1"/>
  </cols>
  <sheetData>
    <row r="1" spans="1:254" ht="15.75" x14ac:dyDescent="0.25">
      <c r="A1" s="6" t="s">
        <v>147</v>
      </c>
      <c r="B1" s="14" t="s">
        <v>333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54" ht="15.75" x14ac:dyDescent="0.25">
      <c r="A2" s="79" t="s">
        <v>826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"/>
      <c r="V2" s="7"/>
      <c r="W2" s="7"/>
      <c r="X2" s="7"/>
      <c r="Y2" s="7"/>
      <c r="Z2" s="7"/>
      <c r="AA2" s="7"/>
      <c r="AB2" s="7"/>
      <c r="GP2" s="60" t="s">
        <v>814</v>
      </c>
      <c r="GQ2" s="60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54" ht="15.75" customHeight="1" x14ac:dyDescent="0.25">
      <c r="A4" s="76" t="s">
        <v>0</v>
      </c>
      <c r="B4" s="76" t="s">
        <v>1</v>
      </c>
      <c r="C4" s="77" t="s">
        <v>57</v>
      </c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7"/>
      <c r="T4" s="77"/>
      <c r="U4" s="67" t="s">
        <v>2</v>
      </c>
      <c r="V4" s="67"/>
      <c r="W4" s="67"/>
      <c r="X4" s="67"/>
      <c r="Y4" s="67"/>
      <c r="Z4" s="67"/>
      <c r="AA4" s="67"/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67"/>
      <c r="AO4" s="67"/>
      <c r="AP4" s="67"/>
      <c r="AQ4" s="67"/>
      <c r="AR4" s="67"/>
      <c r="AS4" s="67"/>
      <c r="AT4" s="67"/>
      <c r="AU4" s="67"/>
      <c r="AV4" s="67"/>
      <c r="AW4" s="67"/>
      <c r="AX4" s="67"/>
      <c r="AY4" s="67"/>
      <c r="AZ4" s="67"/>
      <c r="BA4" s="67"/>
      <c r="BB4" s="67"/>
      <c r="BC4" s="67"/>
      <c r="BD4" s="67"/>
      <c r="BE4" s="67"/>
      <c r="BF4" s="67"/>
      <c r="BG4" s="67"/>
      <c r="BH4" s="67"/>
      <c r="BI4" s="67"/>
      <c r="BJ4" s="67"/>
      <c r="BK4" s="67"/>
      <c r="BL4" s="67"/>
      <c r="BM4" s="67"/>
      <c r="BN4" s="67"/>
      <c r="BO4" s="67"/>
      <c r="BP4" s="67"/>
      <c r="BQ4" s="67"/>
      <c r="BR4" s="67"/>
      <c r="BS4" s="67"/>
      <c r="BT4" s="67"/>
      <c r="BU4" s="67"/>
      <c r="BV4" s="67"/>
      <c r="BW4" s="78" t="s">
        <v>85</v>
      </c>
      <c r="BX4" s="78"/>
      <c r="BY4" s="78"/>
      <c r="BZ4" s="78"/>
      <c r="CA4" s="78"/>
      <c r="CB4" s="78"/>
      <c r="CC4" s="78"/>
      <c r="CD4" s="78"/>
      <c r="CE4" s="78"/>
      <c r="CF4" s="78"/>
      <c r="CG4" s="78"/>
      <c r="CH4" s="78"/>
      <c r="CI4" s="78"/>
      <c r="CJ4" s="78"/>
      <c r="CK4" s="78"/>
      <c r="CL4" s="78"/>
      <c r="CM4" s="78"/>
      <c r="CN4" s="78"/>
      <c r="CO4" s="84" t="s">
        <v>111</v>
      </c>
      <c r="CP4" s="85"/>
      <c r="CQ4" s="85"/>
      <c r="CR4" s="85"/>
      <c r="CS4" s="85"/>
      <c r="CT4" s="85"/>
      <c r="CU4" s="85"/>
      <c r="CV4" s="85"/>
      <c r="CW4" s="85"/>
      <c r="CX4" s="85"/>
      <c r="CY4" s="85"/>
      <c r="CZ4" s="85"/>
      <c r="DA4" s="85"/>
      <c r="DB4" s="85"/>
      <c r="DC4" s="85"/>
      <c r="DD4" s="85"/>
      <c r="DE4" s="85"/>
      <c r="DF4" s="85"/>
      <c r="DG4" s="85"/>
      <c r="DH4" s="85"/>
      <c r="DI4" s="85"/>
      <c r="DJ4" s="85"/>
      <c r="DK4" s="85"/>
      <c r="DL4" s="85"/>
      <c r="DM4" s="85"/>
      <c r="DN4" s="85"/>
      <c r="DO4" s="85"/>
      <c r="DP4" s="85"/>
      <c r="DQ4" s="85"/>
      <c r="DR4" s="85"/>
      <c r="DS4" s="85"/>
      <c r="DT4" s="85"/>
      <c r="DU4" s="85"/>
      <c r="DV4" s="85"/>
      <c r="DW4" s="85"/>
      <c r="DX4" s="85"/>
      <c r="DY4" s="85"/>
      <c r="DZ4" s="85"/>
      <c r="EA4" s="85"/>
      <c r="EB4" s="85"/>
      <c r="EC4" s="85"/>
      <c r="ED4" s="85"/>
      <c r="EE4" s="85"/>
      <c r="EF4" s="85"/>
      <c r="EG4" s="85"/>
      <c r="EH4" s="85"/>
      <c r="EI4" s="85"/>
      <c r="EJ4" s="85"/>
      <c r="EK4" s="85"/>
      <c r="EL4" s="85"/>
      <c r="EM4" s="85"/>
      <c r="EN4" s="85"/>
      <c r="EO4" s="85"/>
      <c r="EP4" s="85"/>
      <c r="EQ4" s="85"/>
      <c r="ER4" s="85"/>
      <c r="ES4" s="85"/>
      <c r="ET4" s="85"/>
      <c r="EU4" s="85"/>
      <c r="EV4" s="85"/>
      <c r="EW4" s="85"/>
      <c r="EX4" s="85"/>
      <c r="EY4" s="85"/>
      <c r="EZ4" s="85"/>
      <c r="FA4" s="85"/>
      <c r="FB4" s="85"/>
      <c r="FC4" s="85"/>
      <c r="FD4" s="85"/>
      <c r="FE4" s="85"/>
      <c r="FF4" s="85"/>
      <c r="FG4" s="85"/>
      <c r="FH4" s="85"/>
      <c r="FI4" s="85"/>
      <c r="FJ4" s="85"/>
      <c r="FK4" s="85"/>
      <c r="FL4" s="85"/>
      <c r="FM4" s="85"/>
      <c r="FN4" s="85"/>
      <c r="FO4" s="85"/>
      <c r="FP4" s="85"/>
      <c r="FQ4" s="85"/>
      <c r="FR4" s="85"/>
      <c r="FS4" s="85"/>
      <c r="FT4" s="85"/>
      <c r="FU4" s="85"/>
      <c r="FV4" s="85"/>
      <c r="FW4" s="85"/>
      <c r="FX4" s="85"/>
      <c r="FY4" s="85"/>
      <c r="FZ4" s="86"/>
      <c r="GA4" s="80" t="s">
        <v>134</v>
      </c>
      <c r="GB4" s="80"/>
      <c r="GC4" s="80"/>
      <c r="GD4" s="80"/>
      <c r="GE4" s="80"/>
      <c r="GF4" s="80"/>
      <c r="GG4" s="80"/>
      <c r="GH4" s="80"/>
      <c r="GI4" s="80"/>
      <c r="GJ4" s="80"/>
      <c r="GK4" s="80"/>
      <c r="GL4" s="80"/>
      <c r="GM4" s="80"/>
      <c r="GN4" s="80"/>
      <c r="GO4" s="80"/>
      <c r="GP4" s="80"/>
      <c r="GQ4" s="80"/>
      <c r="GR4" s="80"/>
    </row>
    <row r="5" spans="1:254" ht="13.5" customHeight="1" x14ac:dyDescent="0.25">
      <c r="A5" s="76"/>
      <c r="B5" s="76"/>
      <c r="C5" s="70" t="s">
        <v>58</v>
      </c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  <c r="Q5" s="70"/>
      <c r="R5" s="70"/>
      <c r="S5" s="70"/>
      <c r="T5" s="70"/>
      <c r="U5" s="70" t="s">
        <v>56</v>
      </c>
      <c r="V5" s="70"/>
      <c r="W5" s="70"/>
      <c r="X5" s="70"/>
      <c r="Y5" s="70"/>
      <c r="Z5" s="70"/>
      <c r="AA5" s="70"/>
      <c r="AB5" s="70"/>
      <c r="AC5" s="70"/>
      <c r="AD5" s="70"/>
      <c r="AE5" s="70"/>
      <c r="AF5" s="70"/>
      <c r="AG5" s="70"/>
      <c r="AH5" s="70"/>
      <c r="AI5" s="70"/>
      <c r="AJ5" s="70"/>
      <c r="AK5" s="70"/>
      <c r="AL5" s="70"/>
      <c r="AM5" s="70" t="s">
        <v>3</v>
      </c>
      <c r="AN5" s="70"/>
      <c r="AO5" s="70"/>
      <c r="AP5" s="70"/>
      <c r="AQ5" s="70"/>
      <c r="AR5" s="70"/>
      <c r="AS5" s="70"/>
      <c r="AT5" s="70"/>
      <c r="AU5" s="70"/>
      <c r="AV5" s="70"/>
      <c r="AW5" s="70"/>
      <c r="AX5" s="70"/>
      <c r="AY5" s="70"/>
      <c r="AZ5" s="70"/>
      <c r="BA5" s="70"/>
      <c r="BB5" s="70"/>
      <c r="BC5" s="70"/>
      <c r="BD5" s="70"/>
      <c r="BE5" s="70" t="s">
        <v>231</v>
      </c>
      <c r="BF5" s="70"/>
      <c r="BG5" s="70"/>
      <c r="BH5" s="70"/>
      <c r="BI5" s="70"/>
      <c r="BJ5" s="70"/>
      <c r="BK5" s="70"/>
      <c r="BL5" s="70"/>
      <c r="BM5" s="70"/>
      <c r="BN5" s="70"/>
      <c r="BO5" s="70"/>
      <c r="BP5" s="70"/>
      <c r="BQ5" s="70"/>
      <c r="BR5" s="70"/>
      <c r="BS5" s="70"/>
      <c r="BT5" s="70"/>
      <c r="BU5" s="70"/>
      <c r="BV5" s="70"/>
      <c r="BW5" s="70" t="s">
        <v>232</v>
      </c>
      <c r="BX5" s="70"/>
      <c r="BY5" s="70"/>
      <c r="BZ5" s="70"/>
      <c r="CA5" s="70"/>
      <c r="CB5" s="70"/>
      <c r="CC5" s="70"/>
      <c r="CD5" s="70"/>
      <c r="CE5" s="70"/>
      <c r="CF5" s="70"/>
      <c r="CG5" s="70"/>
      <c r="CH5" s="70"/>
      <c r="CI5" s="70"/>
      <c r="CJ5" s="70"/>
      <c r="CK5" s="70"/>
      <c r="CL5" s="70"/>
      <c r="CM5" s="70"/>
      <c r="CN5" s="70"/>
      <c r="CO5" s="70" t="s">
        <v>148</v>
      </c>
      <c r="CP5" s="70"/>
      <c r="CQ5" s="70"/>
      <c r="CR5" s="70"/>
      <c r="CS5" s="70"/>
      <c r="CT5" s="70"/>
      <c r="CU5" s="70"/>
      <c r="CV5" s="70"/>
      <c r="CW5" s="70"/>
      <c r="CX5" s="70"/>
      <c r="CY5" s="70"/>
      <c r="CZ5" s="70"/>
      <c r="DA5" s="70"/>
      <c r="DB5" s="70"/>
      <c r="DC5" s="70"/>
      <c r="DD5" s="70"/>
      <c r="DE5" s="70"/>
      <c r="DF5" s="70"/>
      <c r="DG5" s="66" t="s">
        <v>112</v>
      </c>
      <c r="DH5" s="66"/>
      <c r="DI5" s="66"/>
      <c r="DJ5" s="66"/>
      <c r="DK5" s="66"/>
      <c r="DL5" s="66"/>
      <c r="DM5" s="66"/>
      <c r="DN5" s="66"/>
      <c r="DO5" s="66"/>
      <c r="DP5" s="66"/>
      <c r="DQ5" s="66"/>
      <c r="DR5" s="66"/>
      <c r="DS5" s="66"/>
      <c r="DT5" s="66"/>
      <c r="DU5" s="66"/>
      <c r="DV5" s="66"/>
      <c r="DW5" s="66"/>
      <c r="DX5" s="66"/>
      <c r="DY5" s="66" t="s">
        <v>149</v>
      </c>
      <c r="DZ5" s="66"/>
      <c r="EA5" s="66"/>
      <c r="EB5" s="66"/>
      <c r="EC5" s="66"/>
      <c r="ED5" s="66"/>
      <c r="EE5" s="66"/>
      <c r="EF5" s="66"/>
      <c r="EG5" s="66"/>
      <c r="EH5" s="66"/>
      <c r="EI5" s="66"/>
      <c r="EJ5" s="66"/>
      <c r="EK5" s="66"/>
      <c r="EL5" s="66"/>
      <c r="EM5" s="66"/>
      <c r="EN5" s="66"/>
      <c r="EO5" s="66"/>
      <c r="EP5" s="66"/>
      <c r="EQ5" s="66" t="s">
        <v>149</v>
      </c>
      <c r="ER5" s="66"/>
      <c r="ES5" s="66"/>
      <c r="ET5" s="66"/>
      <c r="EU5" s="66"/>
      <c r="EV5" s="66"/>
      <c r="EW5" s="66"/>
      <c r="EX5" s="66"/>
      <c r="EY5" s="66"/>
      <c r="EZ5" s="66"/>
      <c r="FA5" s="66"/>
      <c r="FB5" s="66"/>
      <c r="FC5" s="66"/>
      <c r="FD5" s="66"/>
      <c r="FE5" s="66"/>
      <c r="FF5" s="66"/>
      <c r="FG5" s="66"/>
      <c r="FH5" s="66"/>
      <c r="FI5" s="66" t="s">
        <v>113</v>
      </c>
      <c r="FJ5" s="66"/>
      <c r="FK5" s="66"/>
      <c r="FL5" s="66"/>
      <c r="FM5" s="66"/>
      <c r="FN5" s="66"/>
      <c r="FO5" s="66"/>
      <c r="FP5" s="66"/>
      <c r="FQ5" s="66"/>
      <c r="FR5" s="66"/>
      <c r="FS5" s="66"/>
      <c r="FT5" s="66"/>
      <c r="FU5" s="66"/>
      <c r="FV5" s="66"/>
      <c r="FW5" s="66"/>
      <c r="FX5" s="66"/>
      <c r="FY5" s="66"/>
      <c r="FZ5" s="66"/>
      <c r="GA5" s="68" t="s">
        <v>135</v>
      </c>
      <c r="GB5" s="68"/>
      <c r="GC5" s="68"/>
      <c r="GD5" s="68"/>
      <c r="GE5" s="68"/>
      <c r="GF5" s="68"/>
      <c r="GG5" s="68"/>
      <c r="GH5" s="68"/>
      <c r="GI5" s="68"/>
      <c r="GJ5" s="68"/>
      <c r="GK5" s="68"/>
      <c r="GL5" s="68"/>
      <c r="GM5" s="68"/>
      <c r="GN5" s="68"/>
      <c r="GO5" s="68"/>
      <c r="GP5" s="68"/>
      <c r="GQ5" s="68"/>
      <c r="GR5" s="68"/>
    </row>
    <row r="6" spans="1:254" ht="15.75" hidden="1" x14ac:dyDescent="0.25">
      <c r="A6" s="76"/>
      <c r="B6" s="76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54" ht="15.75" hidden="1" x14ac:dyDescent="0.25">
      <c r="A7" s="76"/>
      <c r="B7" s="76"/>
      <c r="C7" s="70"/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54" ht="15.75" hidden="1" x14ac:dyDescent="0.25">
      <c r="A8" s="76"/>
      <c r="B8" s="76"/>
      <c r="C8" s="70"/>
      <c r="D8" s="70"/>
      <c r="E8" s="70"/>
      <c r="F8" s="70"/>
      <c r="G8" s="70"/>
      <c r="H8" s="70"/>
      <c r="I8" s="70"/>
      <c r="J8" s="70"/>
      <c r="K8" s="70"/>
      <c r="L8" s="70"/>
      <c r="M8" s="70"/>
      <c r="N8" s="70"/>
      <c r="O8" s="70"/>
      <c r="P8" s="70"/>
      <c r="Q8" s="70"/>
      <c r="R8" s="70"/>
      <c r="S8" s="70"/>
      <c r="T8" s="70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54" ht="15.75" hidden="1" x14ac:dyDescent="0.25">
      <c r="A9" s="76"/>
      <c r="B9" s="76"/>
      <c r="C9" s="70"/>
      <c r="D9" s="70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54" ht="15.75" hidden="1" x14ac:dyDescent="0.25">
      <c r="A10" s="76"/>
      <c r="B10" s="76"/>
      <c r="C10" s="70"/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54" ht="15.75" x14ac:dyDescent="0.25">
      <c r="A11" s="76"/>
      <c r="B11" s="76"/>
      <c r="C11" s="70" t="s">
        <v>334</v>
      </c>
      <c r="D11" s="70" t="s">
        <v>5</v>
      </c>
      <c r="E11" s="70" t="s">
        <v>6</v>
      </c>
      <c r="F11" s="70" t="s">
        <v>335</v>
      </c>
      <c r="G11" s="70" t="s">
        <v>7</v>
      </c>
      <c r="H11" s="70" t="s">
        <v>8</v>
      </c>
      <c r="I11" s="70" t="s">
        <v>391</v>
      </c>
      <c r="J11" s="70" t="s">
        <v>9</v>
      </c>
      <c r="K11" s="70" t="s">
        <v>10</v>
      </c>
      <c r="L11" s="70" t="s">
        <v>336</v>
      </c>
      <c r="M11" s="70" t="s">
        <v>9</v>
      </c>
      <c r="N11" s="70" t="s">
        <v>10</v>
      </c>
      <c r="O11" s="70" t="s">
        <v>337</v>
      </c>
      <c r="P11" s="70" t="s">
        <v>11</v>
      </c>
      <c r="Q11" s="70" t="s">
        <v>4</v>
      </c>
      <c r="R11" s="70" t="s">
        <v>338</v>
      </c>
      <c r="S11" s="70" t="s">
        <v>6</v>
      </c>
      <c r="T11" s="70" t="s">
        <v>12</v>
      </c>
      <c r="U11" s="70" t="s">
        <v>339</v>
      </c>
      <c r="V11" s="70"/>
      <c r="W11" s="70"/>
      <c r="X11" s="70" t="s">
        <v>340</v>
      </c>
      <c r="Y11" s="70"/>
      <c r="Z11" s="70"/>
      <c r="AA11" s="70" t="s">
        <v>392</v>
      </c>
      <c r="AB11" s="70"/>
      <c r="AC11" s="70"/>
      <c r="AD11" s="70" t="s">
        <v>341</v>
      </c>
      <c r="AE11" s="70"/>
      <c r="AF11" s="70"/>
      <c r="AG11" s="70" t="s">
        <v>342</v>
      </c>
      <c r="AH11" s="70"/>
      <c r="AI11" s="70"/>
      <c r="AJ11" s="70" t="s">
        <v>343</v>
      </c>
      <c r="AK11" s="70"/>
      <c r="AL11" s="70"/>
      <c r="AM11" s="68" t="s">
        <v>344</v>
      </c>
      <c r="AN11" s="68"/>
      <c r="AO11" s="68"/>
      <c r="AP11" s="70" t="s">
        <v>345</v>
      </c>
      <c r="AQ11" s="70"/>
      <c r="AR11" s="70"/>
      <c r="AS11" s="70" t="s">
        <v>346</v>
      </c>
      <c r="AT11" s="70"/>
      <c r="AU11" s="70"/>
      <c r="AV11" s="70" t="s">
        <v>347</v>
      </c>
      <c r="AW11" s="70"/>
      <c r="AX11" s="70"/>
      <c r="AY11" s="70" t="s">
        <v>348</v>
      </c>
      <c r="AZ11" s="70"/>
      <c r="BA11" s="70"/>
      <c r="BB11" s="70" t="s">
        <v>349</v>
      </c>
      <c r="BC11" s="70"/>
      <c r="BD11" s="70"/>
      <c r="BE11" s="68" t="s">
        <v>393</v>
      </c>
      <c r="BF11" s="68"/>
      <c r="BG11" s="68"/>
      <c r="BH11" s="68" t="s">
        <v>350</v>
      </c>
      <c r="BI11" s="68"/>
      <c r="BJ11" s="68"/>
      <c r="BK11" s="70" t="s">
        <v>351</v>
      </c>
      <c r="BL11" s="70"/>
      <c r="BM11" s="70"/>
      <c r="BN11" s="70" t="s">
        <v>352</v>
      </c>
      <c r="BO11" s="70"/>
      <c r="BP11" s="70"/>
      <c r="BQ11" s="68" t="s">
        <v>353</v>
      </c>
      <c r="BR11" s="68"/>
      <c r="BS11" s="68"/>
      <c r="BT11" s="70" t="s">
        <v>354</v>
      </c>
      <c r="BU11" s="70"/>
      <c r="BV11" s="70"/>
      <c r="BW11" s="68" t="s">
        <v>355</v>
      </c>
      <c r="BX11" s="68"/>
      <c r="BY11" s="68"/>
      <c r="BZ11" s="68" t="s">
        <v>356</v>
      </c>
      <c r="CA11" s="68"/>
      <c r="CB11" s="68"/>
      <c r="CC11" s="68" t="s">
        <v>394</v>
      </c>
      <c r="CD11" s="68"/>
      <c r="CE11" s="68"/>
      <c r="CF11" s="68" t="s">
        <v>357</v>
      </c>
      <c r="CG11" s="68"/>
      <c r="CH11" s="68"/>
      <c r="CI11" s="68" t="s">
        <v>358</v>
      </c>
      <c r="CJ11" s="68"/>
      <c r="CK11" s="68"/>
      <c r="CL11" s="68" t="s">
        <v>359</v>
      </c>
      <c r="CM11" s="68"/>
      <c r="CN11" s="68"/>
      <c r="CO11" s="68" t="s">
        <v>360</v>
      </c>
      <c r="CP11" s="68"/>
      <c r="CQ11" s="68"/>
      <c r="CR11" s="68" t="s">
        <v>361</v>
      </c>
      <c r="CS11" s="68"/>
      <c r="CT11" s="68"/>
      <c r="CU11" s="68" t="s">
        <v>395</v>
      </c>
      <c r="CV11" s="68"/>
      <c r="CW11" s="68"/>
      <c r="CX11" s="68" t="s">
        <v>362</v>
      </c>
      <c r="CY11" s="68"/>
      <c r="CZ11" s="68"/>
      <c r="DA11" s="68" t="s">
        <v>363</v>
      </c>
      <c r="DB11" s="68"/>
      <c r="DC11" s="68"/>
      <c r="DD11" s="68" t="s">
        <v>364</v>
      </c>
      <c r="DE11" s="68"/>
      <c r="DF11" s="68"/>
      <c r="DG11" s="68" t="s">
        <v>365</v>
      </c>
      <c r="DH11" s="68"/>
      <c r="DI11" s="68"/>
      <c r="DJ11" s="68" t="s">
        <v>366</v>
      </c>
      <c r="DK11" s="68"/>
      <c r="DL11" s="68"/>
      <c r="DM11" s="68" t="s">
        <v>367</v>
      </c>
      <c r="DN11" s="68"/>
      <c r="DO11" s="68"/>
      <c r="DP11" s="68" t="s">
        <v>368</v>
      </c>
      <c r="DQ11" s="68"/>
      <c r="DR11" s="68"/>
      <c r="DS11" s="68" t="s">
        <v>369</v>
      </c>
      <c r="DT11" s="68"/>
      <c r="DU11" s="68"/>
      <c r="DV11" s="68" t="s">
        <v>370</v>
      </c>
      <c r="DW11" s="68"/>
      <c r="DX11" s="68"/>
      <c r="DY11" s="68" t="s">
        <v>396</v>
      </c>
      <c r="DZ11" s="68"/>
      <c r="EA11" s="68"/>
      <c r="EB11" s="68" t="s">
        <v>371</v>
      </c>
      <c r="EC11" s="68"/>
      <c r="ED11" s="68"/>
      <c r="EE11" s="68" t="s">
        <v>372</v>
      </c>
      <c r="EF11" s="68"/>
      <c r="EG11" s="68"/>
      <c r="EH11" s="68" t="s">
        <v>373</v>
      </c>
      <c r="EI11" s="68"/>
      <c r="EJ11" s="68"/>
      <c r="EK11" s="68" t="s">
        <v>374</v>
      </c>
      <c r="EL11" s="68"/>
      <c r="EM11" s="68"/>
      <c r="EN11" s="68" t="s">
        <v>375</v>
      </c>
      <c r="EO11" s="68"/>
      <c r="EP11" s="68"/>
      <c r="EQ11" s="68" t="s">
        <v>376</v>
      </c>
      <c r="ER11" s="68"/>
      <c r="ES11" s="68"/>
      <c r="ET11" s="68" t="s">
        <v>377</v>
      </c>
      <c r="EU11" s="68"/>
      <c r="EV11" s="68"/>
      <c r="EW11" s="68" t="s">
        <v>378</v>
      </c>
      <c r="EX11" s="68"/>
      <c r="EY11" s="68"/>
      <c r="EZ11" s="68" t="s">
        <v>379</v>
      </c>
      <c r="FA11" s="68"/>
      <c r="FB11" s="68"/>
      <c r="FC11" s="68" t="s">
        <v>397</v>
      </c>
      <c r="FD11" s="68"/>
      <c r="FE11" s="68"/>
      <c r="FF11" s="68" t="s">
        <v>380</v>
      </c>
      <c r="FG11" s="68"/>
      <c r="FH11" s="68"/>
      <c r="FI11" s="68" t="s">
        <v>381</v>
      </c>
      <c r="FJ11" s="68"/>
      <c r="FK11" s="68"/>
      <c r="FL11" s="68" t="s">
        <v>382</v>
      </c>
      <c r="FM11" s="68"/>
      <c r="FN11" s="68"/>
      <c r="FO11" s="68" t="s">
        <v>383</v>
      </c>
      <c r="FP11" s="68"/>
      <c r="FQ11" s="68"/>
      <c r="FR11" s="68" t="s">
        <v>384</v>
      </c>
      <c r="FS11" s="68"/>
      <c r="FT11" s="68"/>
      <c r="FU11" s="68" t="s">
        <v>385</v>
      </c>
      <c r="FV11" s="68"/>
      <c r="FW11" s="68"/>
      <c r="FX11" s="68" t="s">
        <v>398</v>
      </c>
      <c r="FY11" s="68"/>
      <c r="FZ11" s="68"/>
      <c r="GA11" s="68" t="s">
        <v>386</v>
      </c>
      <c r="GB11" s="68"/>
      <c r="GC11" s="68"/>
      <c r="GD11" s="68" t="s">
        <v>387</v>
      </c>
      <c r="GE11" s="68"/>
      <c r="GF11" s="68"/>
      <c r="GG11" s="68" t="s">
        <v>399</v>
      </c>
      <c r="GH11" s="68"/>
      <c r="GI11" s="68"/>
      <c r="GJ11" s="68" t="s">
        <v>388</v>
      </c>
      <c r="GK11" s="68"/>
      <c r="GL11" s="68"/>
      <c r="GM11" s="68" t="s">
        <v>389</v>
      </c>
      <c r="GN11" s="68"/>
      <c r="GO11" s="68"/>
      <c r="GP11" s="68" t="s">
        <v>390</v>
      </c>
      <c r="GQ11" s="68"/>
      <c r="GR11" s="68"/>
    </row>
    <row r="12" spans="1:254" ht="85.5" customHeight="1" x14ac:dyDescent="0.25">
      <c r="A12" s="76"/>
      <c r="B12" s="76"/>
      <c r="C12" s="75" t="s">
        <v>690</v>
      </c>
      <c r="D12" s="75"/>
      <c r="E12" s="75"/>
      <c r="F12" s="75" t="s">
        <v>693</v>
      </c>
      <c r="G12" s="75"/>
      <c r="H12" s="75"/>
      <c r="I12" s="75" t="s">
        <v>696</v>
      </c>
      <c r="J12" s="75"/>
      <c r="K12" s="75"/>
      <c r="L12" s="75" t="s">
        <v>427</v>
      </c>
      <c r="M12" s="75"/>
      <c r="N12" s="75"/>
      <c r="O12" s="75" t="s">
        <v>699</v>
      </c>
      <c r="P12" s="75"/>
      <c r="Q12" s="75"/>
      <c r="R12" s="75" t="s">
        <v>702</v>
      </c>
      <c r="S12" s="75"/>
      <c r="T12" s="75"/>
      <c r="U12" s="75" t="s">
        <v>706</v>
      </c>
      <c r="V12" s="75"/>
      <c r="W12" s="75"/>
      <c r="X12" s="75" t="s">
        <v>428</v>
      </c>
      <c r="Y12" s="75"/>
      <c r="Z12" s="75"/>
      <c r="AA12" s="75" t="s">
        <v>429</v>
      </c>
      <c r="AB12" s="75"/>
      <c r="AC12" s="75"/>
      <c r="AD12" s="75" t="s">
        <v>430</v>
      </c>
      <c r="AE12" s="75"/>
      <c r="AF12" s="75"/>
      <c r="AG12" s="75" t="s">
        <v>711</v>
      </c>
      <c r="AH12" s="75"/>
      <c r="AI12" s="75"/>
      <c r="AJ12" s="75" t="s">
        <v>431</v>
      </c>
      <c r="AK12" s="75"/>
      <c r="AL12" s="75"/>
      <c r="AM12" s="75" t="s">
        <v>432</v>
      </c>
      <c r="AN12" s="75"/>
      <c r="AO12" s="75"/>
      <c r="AP12" s="75" t="s">
        <v>433</v>
      </c>
      <c r="AQ12" s="75"/>
      <c r="AR12" s="75"/>
      <c r="AS12" s="75" t="s">
        <v>714</v>
      </c>
      <c r="AT12" s="75"/>
      <c r="AU12" s="75"/>
      <c r="AV12" s="75" t="s">
        <v>807</v>
      </c>
      <c r="AW12" s="75"/>
      <c r="AX12" s="75"/>
      <c r="AY12" s="75" t="s">
        <v>434</v>
      </c>
      <c r="AZ12" s="75"/>
      <c r="BA12" s="75"/>
      <c r="BB12" s="75" t="s">
        <v>421</v>
      </c>
      <c r="BC12" s="75"/>
      <c r="BD12" s="75"/>
      <c r="BE12" s="75" t="s">
        <v>435</v>
      </c>
      <c r="BF12" s="75"/>
      <c r="BG12" s="75"/>
      <c r="BH12" s="75" t="s">
        <v>720</v>
      </c>
      <c r="BI12" s="75"/>
      <c r="BJ12" s="75"/>
      <c r="BK12" s="75" t="s">
        <v>436</v>
      </c>
      <c r="BL12" s="75"/>
      <c r="BM12" s="75"/>
      <c r="BN12" s="75" t="s">
        <v>437</v>
      </c>
      <c r="BO12" s="75"/>
      <c r="BP12" s="75"/>
      <c r="BQ12" s="75" t="s">
        <v>438</v>
      </c>
      <c r="BR12" s="75"/>
      <c r="BS12" s="75"/>
      <c r="BT12" s="75" t="s">
        <v>439</v>
      </c>
      <c r="BU12" s="75"/>
      <c r="BV12" s="75"/>
      <c r="BW12" s="75" t="s">
        <v>727</v>
      </c>
      <c r="BX12" s="75"/>
      <c r="BY12" s="75"/>
      <c r="BZ12" s="75" t="s">
        <v>446</v>
      </c>
      <c r="CA12" s="75"/>
      <c r="CB12" s="75"/>
      <c r="CC12" s="75" t="s">
        <v>731</v>
      </c>
      <c r="CD12" s="75"/>
      <c r="CE12" s="75"/>
      <c r="CF12" s="75" t="s">
        <v>447</v>
      </c>
      <c r="CG12" s="75"/>
      <c r="CH12" s="75"/>
      <c r="CI12" s="75" t="s">
        <v>448</v>
      </c>
      <c r="CJ12" s="75"/>
      <c r="CK12" s="75"/>
      <c r="CL12" s="75" t="s">
        <v>449</v>
      </c>
      <c r="CM12" s="75"/>
      <c r="CN12" s="75"/>
      <c r="CO12" s="75" t="s">
        <v>490</v>
      </c>
      <c r="CP12" s="75"/>
      <c r="CQ12" s="75"/>
      <c r="CR12" s="75" t="s">
        <v>487</v>
      </c>
      <c r="CS12" s="75"/>
      <c r="CT12" s="75"/>
      <c r="CU12" s="75" t="s">
        <v>491</v>
      </c>
      <c r="CV12" s="75"/>
      <c r="CW12" s="75"/>
      <c r="CX12" s="75" t="s">
        <v>488</v>
      </c>
      <c r="CY12" s="75"/>
      <c r="CZ12" s="75"/>
      <c r="DA12" s="75" t="s">
        <v>489</v>
      </c>
      <c r="DB12" s="75"/>
      <c r="DC12" s="75"/>
      <c r="DD12" s="75" t="s">
        <v>743</v>
      </c>
      <c r="DE12" s="75"/>
      <c r="DF12" s="75"/>
      <c r="DG12" s="75" t="s">
        <v>746</v>
      </c>
      <c r="DH12" s="75"/>
      <c r="DI12" s="75"/>
      <c r="DJ12" s="75" t="s">
        <v>492</v>
      </c>
      <c r="DK12" s="75"/>
      <c r="DL12" s="75"/>
      <c r="DM12" s="75" t="s">
        <v>750</v>
      </c>
      <c r="DN12" s="75"/>
      <c r="DO12" s="75"/>
      <c r="DP12" s="75" t="s">
        <v>493</v>
      </c>
      <c r="DQ12" s="75"/>
      <c r="DR12" s="75"/>
      <c r="DS12" s="75" t="s">
        <v>494</v>
      </c>
      <c r="DT12" s="75"/>
      <c r="DU12" s="75"/>
      <c r="DV12" s="75" t="s">
        <v>758</v>
      </c>
      <c r="DW12" s="75"/>
      <c r="DX12" s="75"/>
      <c r="DY12" s="75" t="s">
        <v>495</v>
      </c>
      <c r="DZ12" s="75"/>
      <c r="EA12" s="75"/>
      <c r="EB12" s="75" t="s">
        <v>496</v>
      </c>
      <c r="EC12" s="75"/>
      <c r="ED12" s="75"/>
      <c r="EE12" s="75" t="s">
        <v>497</v>
      </c>
      <c r="EF12" s="75"/>
      <c r="EG12" s="75"/>
      <c r="EH12" s="75" t="s">
        <v>498</v>
      </c>
      <c r="EI12" s="75"/>
      <c r="EJ12" s="75"/>
      <c r="EK12" s="88" t="s">
        <v>499</v>
      </c>
      <c r="EL12" s="88"/>
      <c r="EM12" s="88"/>
      <c r="EN12" s="75" t="s">
        <v>769</v>
      </c>
      <c r="EO12" s="75"/>
      <c r="EP12" s="75"/>
      <c r="EQ12" s="75" t="s">
        <v>500</v>
      </c>
      <c r="ER12" s="75"/>
      <c r="ES12" s="75"/>
      <c r="ET12" s="75" t="s">
        <v>501</v>
      </c>
      <c r="EU12" s="75"/>
      <c r="EV12" s="75"/>
      <c r="EW12" s="75" t="s">
        <v>775</v>
      </c>
      <c r="EX12" s="75"/>
      <c r="EY12" s="75"/>
      <c r="EZ12" s="75" t="s">
        <v>503</v>
      </c>
      <c r="FA12" s="75"/>
      <c r="FB12" s="75"/>
      <c r="FC12" s="75" t="s">
        <v>504</v>
      </c>
      <c r="FD12" s="75"/>
      <c r="FE12" s="75"/>
      <c r="FF12" s="75" t="s">
        <v>502</v>
      </c>
      <c r="FG12" s="75"/>
      <c r="FH12" s="75"/>
      <c r="FI12" s="75" t="s">
        <v>780</v>
      </c>
      <c r="FJ12" s="75"/>
      <c r="FK12" s="75"/>
      <c r="FL12" s="75" t="s">
        <v>505</v>
      </c>
      <c r="FM12" s="75"/>
      <c r="FN12" s="75"/>
      <c r="FO12" s="75" t="s">
        <v>784</v>
      </c>
      <c r="FP12" s="75"/>
      <c r="FQ12" s="75"/>
      <c r="FR12" s="75" t="s">
        <v>506</v>
      </c>
      <c r="FS12" s="75"/>
      <c r="FT12" s="75"/>
      <c r="FU12" s="88" t="s">
        <v>810</v>
      </c>
      <c r="FV12" s="88"/>
      <c r="FW12" s="88"/>
      <c r="FX12" s="75" t="s">
        <v>811</v>
      </c>
      <c r="FY12" s="75"/>
      <c r="FZ12" s="75"/>
      <c r="GA12" s="75" t="s">
        <v>510</v>
      </c>
      <c r="GB12" s="75"/>
      <c r="GC12" s="75"/>
      <c r="GD12" s="75" t="s">
        <v>790</v>
      </c>
      <c r="GE12" s="75"/>
      <c r="GF12" s="75"/>
      <c r="GG12" s="75" t="s">
        <v>511</v>
      </c>
      <c r="GH12" s="75"/>
      <c r="GI12" s="75"/>
      <c r="GJ12" s="75" t="s">
        <v>796</v>
      </c>
      <c r="GK12" s="75"/>
      <c r="GL12" s="75"/>
      <c r="GM12" s="75" t="s">
        <v>800</v>
      </c>
      <c r="GN12" s="75"/>
      <c r="GO12" s="75"/>
      <c r="GP12" s="75" t="s">
        <v>812</v>
      </c>
      <c r="GQ12" s="75"/>
      <c r="GR12" s="75"/>
    </row>
    <row r="13" spans="1:254" ht="93.75" customHeight="1" x14ac:dyDescent="0.25">
      <c r="A13" s="76"/>
      <c r="B13" s="76"/>
      <c r="C13" s="48" t="s">
        <v>691</v>
      </c>
      <c r="D13" s="48" t="s">
        <v>692</v>
      </c>
      <c r="E13" s="48" t="s">
        <v>32</v>
      </c>
      <c r="F13" s="48" t="s">
        <v>400</v>
      </c>
      <c r="G13" s="48" t="s">
        <v>694</v>
      </c>
      <c r="H13" s="48" t="s">
        <v>695</v>
      </c>
      <c r="I13" s="48" t="s">
        <v>233</v>
      </c>
      <c r="J13" s="48" t="s">
        <v>697</v>
      </c>
      <c r="K13" s="48" t="s">
        <v>698</v>
      </c>
      <c r="L13" s="48" t="s">
        <v>401</v>
      </c>
      <c r="M13" s="48" t="s">
        <v>402</v>
      </c>
      <c r="N13" s="48" t="s">
        <v>403</v>
      </c>
      <c r="O13" s="48" t="s">
        <v>700</v>
      </c>
      <c r="P13" s="48" t="s">
        <v>700</v>
      </c>
      <c r="Q13" s="48" t="s">
        <v>701</v>
      </c>
      <c r="R13" s="48" t="s">
        <v>703</v>
      </c>
      <c r="S13" s="48" t="s">
        <v>704</v>
      </c>
      <c r="T13" s="48" t="s">
        <v>705</v>
      </c>
      <c r="U13" s="48" t="s">
        <v>707</v>
      </c>
      <c r="V13" s="48" t="s">
        <v>708</v>
      </c>
      <c r="W13" s="48" t="s">
        <v>709</v>
      </c>
      <c r="X13" s="48" t="s">
        <v>154</v>
      </c>
      <c r="Y13" s="48" t="s">
        <v>160</v>
      </c>
      <c r="Z13" s="48" t="s">
        <v>161</v>
      </c>
      <c r="AA13" s="48" t="s">
        <v>404</v>
      </c>
      <c r="AB13" s="48" t="s">
        <v>405</v>
      </c>
      <c r="AC13" s="48" t="s">
        <v>406</v>
      </c>
      <c r="AD13" s="48" t="s">
        <v>407</v>
      </c>
      <c r="AE13" s="48" t="s">
        <v>408</v>
      </c>
      <c r="AF13" s="48" t="s">
        <v>710</v>
      </c>
      <c r="AG13" s="48" t="s">
        <v>409</v>
      </c>
      <c r="AH13" s="48" t="s">
        <v>410</v>
      </c>
      <c r="AI13" s="48" t="s">
        <v>712</v>
      </c>
      <c r="AJ13" s="48" t="s">
        <v>162</v>
      </c>
      <c r="AK13" s="48" t="s">
        <v>713</v>
      </c>
      <c r="AL13" s="48" t="s">
        <v>411</v>
      </c>
      <c r="AM13" s="48" t="s">
        <v>412</v>
      </c>
      <c r="AN13" s="48" t="s">
        <v>413</v>
      </c>
      <c r="AO13" s="48" t="s">
        <v>414</v>
      </c>
      <c r="AP13" s="48" t="s">
        <v>170</v>
      </c>
      <c r="AQ13" s="48" t="s">
        <v>582</v>
      </c>
      <c r="AR13" s="48" t="s">
        <v>171</v>
      </c>
      <c r="AS13" s="48" t="s">
        <v>715</v>
      </c>
      <c r="AT13" s="48" t="s">
        <v>716</v>
      </c>
      <c r="AU13" s="48" t="s">
        <v>84</v>
      </c>
      <c r="AV13" s="48" t="s">
        <v>417</v>
      </c>
      <c r="AW13" s="48" t="s">
        <v>418</v>
      </c>
      <c r="AX13" s="48" t="s">
        <v>419</v>
      </c>
      <c r="AY13" s="48" t="s">
        <v>420</v>
      </c>
      <c r="AZ13" s="48" t="s">
        <v>717</v>
      </c>
      <c r="BA13" s="48" t="s">
        <v>152</v>
      </c>
      <c r="BB13" s="48" t="s">
        <v>718</v>
      </c>
      <c r="BC13" s="48" t="s">
        <v>422</v>
      </c>
      <c r="BD13" s="48" t="s">
        <v>719</v>
      </c>
      <c r="BE13" s="48" t="s">
        <v>81</v>
      </c>
      <c r="BF13" s="48" t="s">
        <v>423</v>
      </c>
      <c r="BG13" s="48" t="s">
        <v>155</v>
      </c>
      <c r="BH13" s="48" t="s">
        <v>721</v>
      </c>
      <c r="BI13" s="48" t="s">
        <v>722</v>
      </c>
      <c r="BJ13" s="48" t="s">
        <v>723</v>
      </c>
      <c r="BK13" s="48" t="s">
        <v>254</v>
      </c>
      <c r="BL13" s="48" t="s">
        <v>415</v>
      </c>
      <c r="BM13" s="48" t="s">
        <v>416</v>
      </c>
      <c r="BN13" s="48" t="s">
        <v>249</v>
      </c>
      <c r="BO13" s="48" t="s">
        <v>66</v>
      </c>
      <c r="BP13" s="48" t="s">
        <v>724</v>
      </c>
      <c r="BQ13" s="48" t="s">
        <v>67</v>
      </c>
      <c r="BR13" s="48" t="s">
        <v>725</v>
      </c>
      <c r="BS13" s="48" t="s">
        <v>726</v>
      </c>
      <c r="BT13" s="48" t="s">
        <v>424</v>
      </c>
      <c r="BU13" s="48" t="s">
        <v>425</v>
      </c>
      <c r="BV13" s="48" t="s">
        <v>426</v>
      </c>
      <c r="BW13" s="48" t="s">
        <v>728</v>
      </c>
      <c r="BX13" s="48" t="s">
        <v>729</v>
      </c>
      <c r="BY13" s="48" t="s">
        <v>730</v>
      </c>
      <c r="BZ13" s="48" t="s">
        <v>164</v>
      </c>
      <c r="CA13" s="48" t="s">
        <v>165</v>
      </c>
      <c r="CB13" s="48" t="s">
        <v>440</v>
      </c>
      <c r="CC13" s="48" t="s">
        <v>732</v>
      </c>
      <c r="CD13" s="48" t="s">
        <v>733</v>
      </c>
      <c r="CE13" s="48" t="s">
        <v>734</v>
      </c>
      <c r="CF13" s="48" t="s">
        <v>735</v>
      </c>
      <c r="CG13" s="48" t="s">
        <v>736</v>
      </c>
      <c r="CH13" s="48" t="s">
        <v>737</v>
      </c>
      <c r="CI13" s="48" t="s">
        <v>441</v>
      </c>
      <c r="CJ13" s="48" t="s">
        <v>442</v>
      </c>
      <c r="CK13" s="48" t="s">
        <v>443</v>
      </c>
      <c r="CL13" s="48" t="s">
        <v>444</v>
      </c>
      <c r="CM13" s="48" t="s">
        <v>445</v>
      </c>
      <c r="CN13" s="48" t="s">
        <v>738</v>
      </c>
      <c r="CO13" s="48" t="s">
        <v>739</v>
      </c>
      <c r="CP13" s="48" t="s">
        <v>740</v>
      </c>
      <c r="CQ13" s="48" t="s">
        <v>741</v>
      </c>
      <c r="CR13" s="48" t="s">
        <v>167</v>
      </c>
      <c r="CS13" s="48" t="s">
        <v>742</v>
      </c>
      <c r="CT13" s="48" t="s">
        <v>168</v>
      </c>
      <c r="CU13" s="48" t="s">
        <v>456</v>
      </c>
      <c r="CV13" s="48" t="s">
        <v>457</v>
      </c>
      <c r="CW13" s="48" t="s">
        <v>458</v>
      </c>
      <c r="CX13" s="48" t="s">
        <v>450</v>
      </c>
      <c r="CY13" s="48" t="s">
        <v>451</v>
      </c>
      <c r="CZ13" s="48" t="s">
        <v>452</v>
      </c>
      <c r="DA13" s="48" t="s">
        <v>453</v>
      </c>
      <c r="DB13" s="48" t="s">
        <v>454</v>
      </c>
      <c r="DC13" s="48" t="s">
        <v>455</v>
      </c>
      <c r="DD13" s="48" t="s">
        <v>459</v>
      </c>
      <c r="DE13" s="48" t="s">
        <v>744</v>
      </c>
      <c r="DF13" s="48" t="s">
        <v>745</v>
      </c>
      <c r="DG13" s="48" t="s">
        <v>463</v>
      </c>
      <c r="DH13" s="48" t="s">
        <v>464</v>
      </c>
      <c r="DI13" s="48" t="s">
        <v>747</v>
      </c>
      <c r="DJ13" s="48" t="s">
        <v>748</v>
      </c>
      <c r="DK13" s="48" t="s">
        <v>460</v>
      </c>
      <c r="DL13" s="48" t="s">
        <v>749</v>
      </c>
      <c r="DM13" s="48" t="s">
        <v>461</v>
      </c>
      <c r="DN13" s="48" t="s">
        <v>751</v>
      </c>
      <c r="DO13" s="48" t="s">
        <v>752</v>
      </c>
      <c r="DP13" s="48" t="s">
        <v>462</v>
      </c>
      <c r="DQ13" s="48" t="s">
        <v>753</v>
      </c>
      <c r="DR13" s="48" t="s">
        <v>754</v>
      </c>
      <c r="DS13" s="48" t="s">
        <v>755</v>
      </c>
      <c r="DT13" s="48" t="s">
        <v>756</v>
      </c>
      <c r="DU13" s="48" t="s">
        <v>757</v>
      </c>
      <c r="DV13" s="48" t="s">
        <v>759</v>
      </c>
      <c r="DW13" s="48" t="s">
        <v>760</v>
      </c>
      <c r="DX13" s="48" t="s">
        <v>808</v>
      </c>
      <c r="DY13" s="48" t="s">
        <v>761</v>
      </c>
      <c r="DZ13" s="48" t="s">
        <v>809</v>
      </c>
      <c r="EA13" s="48" t="s">
        <v>762</v>
      </c>
      <c r="EB13" s="48" t="s">
        <v>465</v>
      </c>
      <c r="EC13" s="48" t="s">
        <v>466</v>
      </c>
      <c r="ED13" s="48" t="s">
        <v>763</v>
      </c>
      <c r="EE13" s="48" t="s">
        <v>304</v>
      </c>
      <c r="EF13" s="48" t="s">
        <v>467</v>
      </c>
      <c r="EG13" s="48" t="s">
        <v>764</v>
      </c>
      <c r="EH13" s="48" t="s">
        <v>468</v>
      </c>
      <c r="EI13" s="48" t="s">
        <v>469</v>
      </c>
      <c r="EJ13" s="48" t="s">
        <v>765</v>
      </c>
      <c r="EK13" s="48" t="s">
        <v>766</v>
      </c>
      <c r="EL13" s="48" t="s">
        <v>767</v>
      </c>
      <c r="EM13" s="48" t="s">
        <v>768</v>
      </c>
      <c r="EN13" s="48" t="s">
        <v>470</v>
      </c>
      <c r="EO13" s="48" t="s">
        <v>471</v>
      </c>
      <c r="EP13" s="48" t="s">
        <v>770</v>
      </c>
      <c r="EQ13" s="48" t="s">
        <v>472</v>
      </c>
      <c r="ER13" s="48" t="s">
        <v>473</v>
      </c>
      <c r="ES13" s="48" t="s">
        <v>771</v>
      </c>
      <c r="ET13" s="48" t="s">
        <v>772</v>
      </c>
      <c r="EU13" s="48" t="s">
        <v>773</v>
      </c>
      <c r="EV13" s="48" t="s">
        <v>774</v>
      </c>
      <c r="EW13" s="48" t="s">
        <v>776</v>
      </c>
      <c r="EX13" s="48" t="s">
        <v>777</v>
      </c>
      <c r="EY13" s="48" t="s">
        <v>778</v>
      </c>
      <c r="EZ13" s="48" t="s">
        <v>170</v>
      </c>
      <c r="FA13" s="48" t="s">
        <v>172</v>
      </c>
      <c r="FB13" s="48" t="s">
        <v>171</v>
      </c>
      <c r="FC13" s="48" t="s">
        <v>477</v>
      </c>
      <c r="FD13" s="48" t="s">
        <v>478</v>
      </c>
      <c r="FE13" s="48" t="s">
        <v>779</v>
      </c>
      <c r="FF13" s="48" t="s">
        <v>474</v>
      </c>
      <c r="FG13" s="48" t="s">
        <v>475</v>
      </c>
      <c r="FH13" s="48" t="s">
        <v>476</v>
      </c>
      <c r="FI13" s="48" t="s">
        <v>781</v>
      </c>
      <c r="FJ13" s="48" t="s">
        <v>782</v>
      </c>
      <c r="FK13" s="48" t="s">
        <v>783</v>
      </c>
      <c r="FL13" s="48" t="s">
        <v>479</v>
      </c>
      <c r="FM13" s="48" t="s">
        <v>480</v>
      </c>
      <c r="FN13" s="48" t="s">
        <v>481</v>
      </c>
      <c r="FO13" s="48" t="s">
        <v>785</v>
      </c>
      <c r="FP13" s="48" t="s">
        <v>786</v>
      </c>
      <c r="FQ13" s="48" t="s">
        <v>787</v>
      </c>
      <c r="FR13" s="48"/>
      <c r="FS13" s="48" t="s">
        <v>482</v>
      </c>
      <c r="FT13" s="48" t="s">
        <v>483</v>
      </c>
      <c r="FU13" s="48" t="s">
        <v>484</v>
      </c>
      <c r="FV13" s="48" t="s">
        <v>265</v>
      </c>
      <c r="FW13" s="48" t="s">
        <v>485</v>
      </c>
      <c r="FX13" s="48" t="s">
        <v>486</v>
      </c>
      <c r="FY13" s="48" t="s">
        <v>788</v>
      </c>
      <c r="FZ13" s="48" t="s">
        <v>789</v>
      </c>
      <c r="GA13" s="48" t="s">
        <v>507</v>
      </c>
      <c r="GB13" s="48" t="s">
        <v>508</v>
      </c>
      <c r="GC13" s="48" t="s">
        <v>509</v>
      </c>
      <c r="GD13" s="48" t="s">
        <v>791</v>
      </c>
      <c r="GE13" s="48" t="s">
        <v>792</v>
      </c>
      <c r="GF13" s="48" t="s">
        <v>793</v>
      </c>
      <c r="GG13" s="48" t="s">
        <v>512</v>
      </c>
      <c r="GH13" s="48" t="s">
        <v>794</v>
      </c>
      <c r="GI13" s="48" t="s">
        <v>795</v>
      </c>
      <c r="GJ13" s="48" t="s">
        <v>797</v>
      </c>
      <c r="GK13" s="48" t="s">
        <v>798</v>
      </c>
      <c r="GL13" s="48" t="s">
        <v>799</v>
      </c>
      <c r="GM13" s="48" t="s">
        <v>513</v>
      </c>
      <c r="GN13" s="48" t="s">
        <v>514</v>
      </c>
      <c r="GO13" s="48" t="s">
        <v>515</v>
      </c>
      <c r="GP13" s="48" t="s">
        <v>801</v>
      </c>
      <c r="GQ13" s="48" t="s">
        <v>802</v>
      </c>
      <c r="GR13" s="48" t="s">
        <v>803</v>
      </c>
    </row>
    <row r="14" spans="1:254" ht="15.75" x14ac:dyDescent="0.25">
      <c r="A14" s="16">
        <v>1</v>
      </c>
      <c r="B14" s="13" t="s">
        <v>822</v>
      </c>
      <c r="C14" s="4">
        <v>1</v>
      </c>
      <c r="D14" s="4"/>
      <c r="E14" s="4"/>
      <c r="F14" s="4"/>
      <c r="G14" s="4">
        <v>1</v>
      </c>
      <c r="H14" s="4"/>
      <c r="I14" s="4"/>
      <c r="J14" s="4">
        <v>1</v>
      </c>
      <c r="K14" s="4"/>
      <c r="L14" s="4"/>
      <c r="M14" s="4">
        <v>1</v>
      </c>
      <c r="N14" s="4"/>
      <c r="O14" s="4"/>
      <c r="P14" s="4">
        <v>1</v>
      </c>
      <c r="Q14" s="4"/>
      <c r="R14" s="4">
        <v>1</v>
      </c>
      <c r="S14" s="4"/>
      <c r="T14" s="4"/>
      <c r="U14" s="4"/>
      <c r="V14" s="4">
        <v>1</v>
      </c>
      <c r="W14" s="4"/>
      <c r="X14" s="4">
        <v>1</v>
      </c>
      <c r="Y14" s="4"/>
      <c r="Z14" s="4"/>
      <c r="AA14" s="4">
        <v>1</v>
      </c>
      <c r="AB14" s="4"/>
      <c r="AC14" s="4"/>
      <c r="AD14" s="4"/>
      <c r="AE14" s="4">
        <v>1</v>
      </c>
      <c r="AF14" s="4"/>
      <c r="AG14" s="4">
        <v>1</v>
      </c>
      <c r="AH14" s="4"/>
      <c r="AI14" s="4"/>
      <c r="AJ14" s="4">
        <v>1</v>
      </c>
      <c r="AK14" s="4"/>
      <c r="AL14" s="4"/>
      <c r="AM14" s="4"/>
      <c r="AN14" s="4">
        <v>1</v>
      </c>
      <c r="AO14" s="4"/>
      <c r="AP14" s="4"/>
      <c r="AQ14" s="4">
        <v>1</v>
      </c>
      <c r="AR14" s="4"/>
      <c r="AS14" s="4"/>
      <c r="AT14" s="4">
        <v>1</v>
      </c>
      <c r="AU14" s="4"/>
      <c r="AV14" s="4"/>
      <c r="AW14" s="4">
        <v>1</v>
      </c>
      <c r="AX14" s="4"/>
      <c r="AY14" s="4"/>
      <c r="AZ14" s="4">
        <v>1</v>
      </c>
      <c r="BA14" s="4"/>
      <c r="BB14" s="4"/>
      <c r="BC14" s="4">
        <v>1</v>
      </c>
      <c r="BD14" s="4"/>
      <c r="BE14" s="4"/>
      <c r="BF14" s="4">
        <v>1</v>
      </c>
      <c r="BG14" s="4"/>
      <c r="BH14" s="4">
        <v>1</v>
      </c>
      <c r="BI14" s="4"/>
      <c r="BJ14" s="4"/>
      <c r="BK14" s="4">
        <v>1</v>
      </c>
      <c r="BL14" s="4"/>
      <c r="BM14" s="4"/>
      <c r="BN14" s="4"/>
      <c r="BO14" s="4">
        <v>1</v>
      </c>
      <c r="BP14" s="4"/>
      <c r="BQ14" s="4">
        <v>1</v>
      </c>
      <c r="BR14" s="4"/>
      <c r="BS14" s="4"/>
      <c r="BT14" s="4"/>
      <c r="BU14" s="4">
        <v>1</v>
      </c>
      <c r="BV14" s="4"/>
      <c r="BW14" s="4">
        <v>1</v>
      </c>
      <c r="BX14" s="4"/>
      <c r="BY14" s="4"/>
      <c r="BZ14" s="4">
        <v>1</v>
      </c>
      <c r="CA14" s="4"/>
      <c r="CB14" s="4"/>
      <c r="CC14" s="4"/>
      <c r="CD14" s="4">
        <v>1</v>
      </c>
      <c r="CE14" s="4"/>
      <c r="CF14" s="4"/>
      <c r="CG14" s="4">
        <v>1</v>
      </c>
      <c r="CH14" s="4"/>
      <c r="CI14" s="4"/>
      <c r="CJ14" s="4">
        <v>1</v>
      </c>
      <c r="CK14" s="4"/>
      <c r="CL14" s="4"/>
      <c r="CM14" s="4">
        <v>1</v>
      </c>
      <c r="CN14" s="4"/>
      <c r="CO14" s="4">
        <v>1</v>
      </c>
      <c r="CP14" s="4"/>
      <c r="CQ14" s="4"/>
      <c r="CR14" s="4"/>
      <c r="CS14" s="4">
        <v>1</v>
      </c>
      <c r="CT14" s="4"/>
      <c r="CU14" s="4"/>
      <c r="CV14" s="4">
        <v>1</v>
      </c>
      <c r="CW14" s="4"/>
      <c r="CX14" s="4">
        <v>1</v>
      </c>
      <c r="CY14" s="4"/>
      <c r="CZ14" s="4"/>
      <c r="DA14" s="4">
        <v>1</v>
      </c>
      <c r="DB14" s="4"/>
      <c r="DC14" s="4"/>
      <c r="DD14" s="4"/>
      <c r="DE14" s="4">
        <v>1</v>
      </c>
      <c r="DF14" s="4"/>
      <c r="DG14" s="4"/>
      <c r="DH14" s="4">
        <v>1</v>
      </c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4"/>
      <c r="DS14" s="4"/>
      <c r="DT14" s="4">
        <v>1</v>
      </c>
      <c r="DU14" s="4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/>
      <c r="EI14" s="4">
        <v>1</v>
      </c>
      <c r="EJ14" s="4"/>
      <c r="EK14" s="4">
        <v>1</v>
      </c>
      <c r="EL14" s="4"/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/>
      <c r="FG14" s="4">
        <v>1</v>
      </c>
      <c r="FH14" s="4"/>
      <c r="FI14" s="4"/>
      <c r="FJ14" s="4">
        <v>1</v>
      </c>
      <c r="FK14" s="4"/>
      <c r="FL14" s="4"/>
      <c r="FM14" s="4">
        <v>1</v>
      </c>
      <c r="FN14" s="4"/>
      <c r="FO14" s="4"/>
      <c r="FP14" s="4">
        <v>1</v>
      </c>
      <c r="FQ14" s="4"/>
      <c r="FR14" s="4"/>
      <c r="FS14" s="4">
        <v>1</v>
      </c>
      <c r="FT14" s="4"/>
      <c r="FU14" s="4"/>
      <c r="FV14" s="4">
        <v>1</v>
      </c>
      <c r="FW14" s="4"/>
      <c r="FX14" s="4"/>
      <c r="FY14" s="4">
        <v>1</v>
      </c>
      <c r="FZ14" s="4"/>
      <c r="GA14" s="4">
        <v>0</v>
      </c>
      <c r="GB14" s="4">
        <v>1</v>
      </c>
      <c r="GC14" s="4"/>
      <c r="GD14" s="4">
        <v>1</v>
      </c>
      <c r="GE14" s="4"/>
      <c r="GF14" s="4"/>
      <c r="GG14" s="4"/>
      <c r="GH14" s="4">
        <v>1</v>
      </c>
      <c r="GI14" s="4"/>
      <c r="GJ14" s="4"/>
      <c r="GK14" s="4">
        <v>1</v>
      </c>
      <c r="GL14" s="4"/>
      <c r="GM14" s="4"/>
      <c r="GN14" s="4">
        <v>1</v>
      </c>
      <c r="GO14" s="4"/>
      <c r="GP14" s="4"/>
      <c r="GQ14" s="4">
        <v>1</v>
      </c>
      <c r="GR14" s="4"/>
      <c r="GS14" s="19"/>
      <c r="GT14" s="19"/>
      <c r="GU14" s="19"/>
      <c r="GV14" s="19"/>
      <c r="GW14" s="19"/>
      <c r="GX14" s="19"/>
      <c r="GY14" s="19"/>
      <c r="GZ14" s="19"/>
      <c r="HA14" s="19"/>
      <c r="HB14" s="19"/>
      <c r="HC14" s="19"/>
      <c r="HD14" s="19"/>
      <c r="HE14" s="19"/>
      <c r="HF14" s="19"/>
      <c r="HG14" s="19"/>
      <c r="HH14" s="19"/>
      <c r="HI14" s="19"/>
      <c r="HJ14" s="19"/>
      <c r="HK14" s="19"/>
      <c r="HL14" s="19"/>
      <c r="HM14" s="19"/>
      <c r="HN14" s="19"/>
      <c r="HO14" s="19"/>
      <c r="HP14" s="19"/>
      <c r="HQ14" s="19"/>
      <c r="HR14" s="19"/>
      <c r="HS14" s="19"/>
      <c r="HT14" s="19"/>
      <c r="HU14" s="19"/>
      <c r="HV14" s="19"/>
      <c r="HW14" s="19"/>
      <c r="HX14" s="19"/>
      <c r="HY14" s="19"/>
      <c r="HZ14" s="19"/>
      <c r="IA14" s="19"/>
      <c r="IB14" s="19"/>
      <c r="IC14" s="19"/>
      <c r="ID14" s="19"/>
      <c r="IE14" s="19"/>
      <c r="IF14" s="19"/>
      <c r="IG14" s="19"/>
      <c r="IH14" s="19"/>
      <c r="II14" s="19"/>
      <c r="IJ14" s="19"/>
      <c r="IK14" s="19"/>
      <c r="IL14" s="19"/>
      <c r="IM14" s="19"/>
      <c r="IN14" s="19"/>
      <c r="IO14" s="19"/>
      <c r="IP14" s="19"/>
      <c r="IQ14" s="19"/>
      <c r="IR14" s="19"/>
      <c r="IS14" s="19"/>
      <c r="IT14" s="19"/>
    </row>
    <row r="15" spans="1:254" ht="15.75" x14ac:dyDescent="0.25">
      <c r="A15" s="2">
        <v>2</v>
      </c>
      <c r="B15" s="1" t="s">
        <v>823</v>
      </c>
      <c r="C15" s="4">
        <v>1</v>
      </c>
      <c r="D15" s="4"/>
      <c r="E15" s="4"/>
      <c r="F15" s="4"/>
      <c r="G15" s="4">
        <v>1</v>
      </c>
      <c r="H15" s="4"/>
      <c r="I15" s="4"/>
      <c r="J15" s="4">
        <v>1</v>
      </c>
      <c r="K15" s="4"/>
      <c r="L15" s="4"/>
      <c r="M15" s="4">
        <v>1</v>
      </c>
      <c r="N15" s="4"/>
      <c r="O15" s="4"/>
      <c r="P15" s="4">
        <v>1</v>
      </c>
      <c r="Q15" s="4"/>
      <c r="R15" s="4">
        <v>1</v>
      </c>
      <c r="S15" s="4"/>
      <c r="T15" s="4"/>
      <c r="U15" s="4"/>
      <c r="V15" s="4">
        <v>1</v>
      </c>
      <c r="W15" s="4"/>
      <c r="X15" s="4">
        <v>1</v>
      </c>
      <c r="Y15" s="4"/>
      <c r="Z15" s="4"/>
      <c r="AA15" s="4">
        <v>1</v>
      </c>
      <c r="AB15" s="4"/>
      <c r="AC15" s="4"/>
      <c r="AD15" s="4"/>
      <c r="AE15" s="4">
        <v>1</v>
      </c>
      <c r="AF15" s="4"/>
      <c r="AG15" s="4">
        <v>1</v>
      </c>
      <c r="AH15" s="4"/>
      <c r="AI15" s="4"/>
      <c r="AJ15" s="4">
        <v>1</v>
      </c>
      <c r="AK15" s="4"/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>
        <v>1</v>
      </c>
      <c r="BI15" s="4"/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/>
      <c r="BU15" s="4">
        <v>1</v>
      </c>
      <c r="BV15" s="4"/>
      <c r="BW15" s="4">
        <v>1</v>
      </c>
      <c r="BX15" s="4"/>
      <c r="BY15" s="4"/>
      <c r="BZ15" s="4">
        <v>1</v>
      </c>
      <c r="CA15" s="4"/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>
        <v>1</v>
      </c>
      <c r="CP15" s="4"/>
      <c r="CQ15" s="4"/>
      <c r="CR15" s="4"/>
      <c r="CS15" s="4">
        <v>1</v>
      </c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/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/>
      <c r="EI15" s="4">
        <v>1</v>
      </c>
      <c r="EJ15" s="4"/>
      <c r="EK15" s="4">
        <v>1</v>
      </c>
      <c r="EL15" s="4"/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>
        <v>1</v>
      </c>
      <c r="FW15" s="4"/>
      <c r="FX15" s="4"/>
      <c r="FY15" s="4">
        <v>1</v>
      </c>
      <c r="FZ15" s="4"/>
      <c r="GA15" s="4"/>
      <c r="GB15" s="4">
        <v>1</v>
      </c>
      <c r="GC15" s="4"/>
      <c r="GD15" s="4">
        <v>1</v>
      </c>
      <c r="GE15" s="4"/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/>
      <c r="GQ15" s="4">
        <v>1</v>
      </c>
      <c r="GR15" s="4"/>
      <c r="GS15" s="19"/>
      <c r="GT15" s="19"/>
      <c r="GU15" s="19"/>
      <c r="GV15" s="19"/>
      <c r="GW15" s="19"/>
      <c r="GX15" s="19"/>
      <c r="GY15" s="19"/>
      <c r="GZ15" s="19"/>
      <c r="HA15" s="19"/>
      <c r="HB15" s="19"/>
      <c r="HC15" s="19"/>
      <c r="HD15" s="19"/>
      <c r="HE15" s="19"/>
      <c r="HF15" s="19"/>
      <c r="HG15" s="19"/>
      <c r="HH15" s="19"/>
      <c r="HI15" s="19"/>
      <c r="HJ15" s="19"/>
      <c r="HK15" s="19"/>
      <c r="HL15" s="19"/>
      <c r="HM15" s="19"/>
      <c r="HN15" s="19"/>
      <c r="HO15" s="19"/>
      <c r="HP15" s="19"/>
      <c r="HQ15" s="19"/>
      <c r="HR15" s="19"/>
      <c r="HS15" s="19"/>
      <c r="HT15" s="19"/>
      <c r="HU15" s="19"/>
      <c r="HV15" s="19"/>
      <c r="HW15" s="19"/>
      <c r="HX15" s="19"/>
      <c r="HY15" s="19"/>
      <c r="HZ15" s="19"/>
      <c r="IA15" s="19"/>
      <c r="IB15" s="19"/>
      <c r="IC15" s="19"/>
      <c r="ID15" s="19"/>
      <c r="IE15" s="19"/>
      <c r="IF15" s="19"/>
      <c r="IG15" s="19"/>
      <c r="IH15" s="19"/>
      <c r="II15" s="19"/>
      <c r="IJ15" s="19"/>
      <c r="IK15" s="19"/>
      <c r="IL15" s="19"/>
      <c r="IM15" s="19"/>
      <c r="IN15" s="19"/>
      <c r="IO15" s="19"/>
      <c r="IP15" s="19"/>
      <c r="IQ15" s="19"/>
      <c r="IR15" s="19"/>
      <c r="IS15" s="19"/>
      <c r="IT15" s="19"/>
    </row>
    <row r="16" spans="1:254" ht="15.75" x14ac:dyDescent="0.25">
      <c r="A16" s="3">
        <v>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>
        <v>1</v>
      </c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19"/>
      <c r="GT16" s="19"/>
      <c r="GU16" s="19"/>
      <c r="GV16" s="19"/>
      <c r="GW16" s="19"/>
      <c r="GX16" s="19"/>
      <c r="GY16" s="19"/>
      <c r="GZ16" s="19"/>
      <c r="HA16" s="19"/>
      <c r="HB16" s="19"/>
      <c r="HC16" s="19"/>
      <c r="HD16" s="19"/>
      <c r="HE16" s="19"/>
      <c r="HF16" s="19"/>
      <c r="HG16" s="19"/>
      <c r="HH16" s="19"/>
      <c r="HI16" s="19"/>
      <c r="HJ16" s="19"/>
      <c r="HK16" s="19"/>
      <c r="HL16" s="19"/>
      <c r="HM16" s="19"/>
      <c r="HN16" s="19"/>
      <c r="HO16" s="19"/>
      <c r="HP16" s="19"/>
      <c r="HQ16" s="19"/>
      <c r="HR16" s="19"/>
      <c r="HS16" s="19"/>
      <c r="HT16" s="19"/>
      <c r="HU16" s="19"/>
      <c r="HV16" s="19"/>
      <c r="HW16" s="19"/>
      <c r="HX16" s="19"/>
      <c r="HY16" s="19"/>
      <c r="HZ16" s="19"/>
      <c r="IA16" s="19"/>
      <c r="IB16" s="19"/>
      <c r="IC16" s="19"/>
      <c r="ID16" s="19"/>
      <c r="IE16" s="19"/>
      <c r="IF16" s="19"/>
      <c r="IG16" s="19"/>
      <c r="IH16" s="19"/>
      <c r="II16" s="19"/>
      <c r="IJ16" s="19"/>
      <c r="IK16" s="19"/>
      <c r="IL16" s="19"/>
      <c r="IM16" s="19"/>
      <c r="IN16" s="19"/>
      <c r="IO16" s="19"/>
      <c r="IP16" s="19"/>
      <c r="IQ16" s="19"/>
      <c r="IR16" s="19"/>
      <c r="IS16" s="19"/>
      <c r="IT16" s="19"/>
    </row>
    <row r="17" spans="1:254" ht="15.75" x14ac:dyDescent="0.25">
      <c r="A17" s="3">
        <v>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19"/>
      <c r="GT17" s="19"/>
      <c r="GU17" s="19"/>
      <c r="GV17" s="19"/>
      <c r="GW17" s="19"/>
      <c r="GX17" s="19"/>
      <c r="GY17" s="19"/>
      <c r="GZ17" s="19"/>
      <c r="HA17" s="19"/>
      <c r="HB17" s="19"/>
      <c r="HC17" s="19"/>
      <c r="HD17" s="19"/>
      <c r="HE17" s="19"/>
      <c r="HF17" s="19"/>
      <c r="HG17" s="19"/>
      <c r="HH17" s="19"/>
      <c r="HI17" s="19"/>
      <c r="HJ17" s="19"/>
      <c r="HK17" s="19"/>
      <c r="HL17" s="19"/>
      <c r="HM17" s="19"/>
      <c r="HN17" s="19"/>
      <c r="HO17" s="19"/>
      <c r="HP17" s="19"/>
      <c r="HQ17" s="19"/>
      <c r="HR17" s="19"/>
      <c r="HS17" s="19"/>
      <c r="HT17" s="19"/>
      <c r="HU17" s="19"/>
      <c r="HV17" s="19"/>
      <c r="HW17" s="19"/>
      <c r="HX17" s="19"/>
      <c r="HY17" s="19"/>
      <c r="HZ17" s="19"/>
      <c r="IA17" s="19"/>
      <c r="IB17" s="19"/>
      <c r="IC17" s="19"/>
      <c r="ID17" s="19"/>
      <c r="IE17" s="19"/>
      <c r="IF17" s="19"/>
      <c r="IG17" s="19"/>
      <c r="IH17" s="19"/>
      <c r="II17" s="19"/>
      <c r="IJ17" s="19"/>
      <c r="IK17" s="19"/>
      <c r="IL17" s="19"/>
      <c r="IM17" s="19"/>
      <c r="IN17" s="19"/>
      <c r="IO17" s="19"/>
      <c r="IP17" s="19"/>
      <c r="IQ17" s="19"/>
      <c r="IR17" s="19"/>
      <c r="IS17" s="19"/>
      <c r="IT17" s="19"/>
    </row>
    <row r="18" spans="1:254" ht="15.75" x14ac:dyDescent="0.25">
      <c r="A18" s="3">
        <v>5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19"/>
      <c r="GT18" s="19"/>
      <c r="GU18" s="19"/>
      <c r="GV18" s="19"/>
      <c r="GW18" s="19"/>
      <c r="GX18" s="19"/>
      <c r="GY18" s="19"/>
      <c r="GZ18" s="19"/>
      <c r="HA18" s="19"/>
      <c r="HB18" s="19"/>
      <c r="HC18" s="19"/>
      <c r="HD18" s="19"/>
      <c r="HE18" s="19"/>
      <c r="HF18" s="19"/>
      <c r="HG18" s="19"/>
      <c r="HH18" s="19"/>
      <c r="HI18" s="19"/>
      <c r="HJ18" s="19"/>
      <c r="HK18" s="19"/>
      <c r="HL18" s="19"/>
      <c r="HM18" s="19"/>
      <c r="HN18" s="19"/>
      <c r="HO18" s="19"/>
      <c r="HP18" s="19"/>
      <c r="HQ18" s="19"/>
      <c r="HR18" s="19"/>
      <c r="HS18" s="19"/>
      <c r="HT18" s="19"/>
      <c r="HU18" s="19"/>
      <c r="HV18" s="19"/>
      <c r="HW18" s="19"/>
      <c r="HX18" s="19"/>
      <c r="HY18" s="19"/>
      <c r="HZ18" s="19"/>
      <c r="IA18" s="19"/>
      <c r="IB18" s="19"/>
      <c r="IC18" s="19"/>
      <c r="ID18" s="19"/>
      <c r="IE18" s="19"/>
      <c r="IF18" s="19"/>
      <c r="IG18" s="19"/>
      <c r="IH18" s="19"/>
      <c r="II18" s="19"/>
      <c r="IJ18" s="19"/>
      <c r="IK18" s="19"/>
      <c r="IL18" s="19"/>
      <c r="IM18" s="19"/>
      <c r="IN18" s="19"/>
      <c r="IO18" s="19"/>
      <c r="IP18" s="19"/>
      <c r="IQ18" s="19"/>
      <c r="IR18" s="19"/>
      <c r="IS18" s="19"/>
      <c r="IT18" s="19"/>
    </row>
    <row r="19" spans="1:254" x14ac:dyDescent="0.25">
      <c r="A19" s="71" t="s">
        <v>178</v>
      </c>
      <c r="B19" s="72"/>
      <c r="C19" s="3">
        <v>2</v>
      </c>
      <c r="D19" s="3">
        <f t="shared" ref="D19:AH19" si="0">SUM(D14:D18)</f>
        <v>0</v>
      </c>
      <c r="E19" s="3">
        <f t="shared" si="0"/>
        <v>0</v>
      </c>
      <c r="F19" s="3">
        <f t="shared" si="0"/>
        <v>0</v>
      </c>
      <c r="G19" s="3">
        <f t="shared" si="0"/>
        <v>2</v>
      </c>
      <c r="H19" s="3">
        <f t="shared" si="0"/>
        <v>0</v>
      </c>
      <c r="I19" s="3">
        <f t="shared" si="0"/>
        <v>0</v>
      </c>
      <c r="J19" s="3">
        <f t="shared" si="0"/>
        <v>2</v>
      </c>
      <c r="K19" s="3">
        <f t="shared" si="0"/>
        <v>0</v>
      </c>
      <c r="L19" s="3">
        <f t="shared" si="0"/>
        <v>0</v>
      </c>
      <c r="M19" s="3">
        <f t="shared" si="0"/>
        <v>2</v>
      </c>
      <c r="N19" s="3">
        <f t="shared" si="0"/>
        <v>0</v>
      </c>
      <c r="O19" s="3">
        <f t="shared" si="0"/>
        <v>0</v>
      </c>
      <c r="P19" s="3">
        <f t="shared" si="0"/>
        <v>2</v>
      </c>
      <c r="Q19" s="3">
        <f t="shared" si="0"/>
        <v>0</v>
      </c>
      <c r="R19" s="3">
        <f t="shared" si="0"/>
        <v>2</v>
      </c>
      <c r="S19" s="3">
        <f t="shared" si="0"/>
        <v>0</v>
      </c>
      <c r="T19" s="3">
        <f t="shared" si="0"/>
        <v>0</v>
      </c>
      <c r="U19" s="3">
        <f t="shared" si="0"/>
        <v>0</v>
      </c>
      <c r="V19" s="3">
        <f t="shared" si="0"/>
        <v>2</v>
      </c>
      <c r="W19" s="3">
        <f t="shared" si="0"/>
        <v>0</v>
      </c>
      <c r="X19" s="3">
        <f t="shared" si="0"/>
        <v>2</v>
      </c>
      <c r="Y19" s="3">
        <f t="shared" si="0"/>
        <v>0</v>
      </c>
      <c r="Z19" s="3">
        <f t="shared" si="0"/>
        <v>0</v>
      </c>
      <c r="AA19" s="3">
        <f t="shared" si="0"/>
        <v>2</v>
      </c>
      <c r="AB19" s="3">
        <f t="shared" si="0"/>
        <v>0</v>
      </c>
      <c r="AC19" s="3">
        <f t="shared" si="0"/>
        <v>0</v>
      </c>
      <c r="AD19" s="3">
        <f t="shared" si="0"/>
        <v>0</v>
      </c>
      <c r="AE19" s="3">
        <f t="shared" si="0"/>
        <v>2</v>
      </c>
      <c r="AF19" s="3">
        <f t="shared" si="0"/>
        <v>0</v>
      </c>
      <c r="AG19" s="3">
        <f t="shared" si="0"/>
        <v>2</v>
      </c>
      <c r="AH19" s="3">
        <f t="shared" si="0"/>
        <v>0</v>
      </c>
      <c r="AI19" s="3">
        <f t="shared" ref="AI19:BN19" si="1">SUM(AI14:AI18)</f>
        <v>0</v>
      </c>
      <c r="AJ19" s="3">
        <f t="shared" si="1"/>
        <v>2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2</v>
      </c>
      <c r="AO19" s="3">
        <f t="shared" si="1"/>
        <v>0</v>
      </c>
      <c r="AP19" s="3">
        <f t="shared" si="1"/>
        <v>0</v>
      </c>
      <c r="AQ19" s="3">
        <f t="shared" si="1"/>
        <v>2</v>
      </c>
      <c r="AR19" s="3">
        <f t="shared" si="1"/>
        <v>0</v>
      </c>
      <c r="AS19" s="3">
        <f t="shared" si="1"/>
        <v>0</v>
      </c>
      <c r="AT19" s="3">
        <f t="shared" si="1"/>
        <v>2</v>
      </c>
      <c r="AU19" s="3">
        <f t="shared" si="1"/>
        <v>0</v>
      </c>
      <c r="AV19" s="3">
        <f t="shared" si="1"/>
        <v>0</v>
      </c>
      <c r="AW19" s="3">
        <f t="shared" si="1"/>
        <v>2</v>
      </c>
      <c r="AX19" s="3">
        <f t="shared" si="1"/>
        <v>0</v>
      </c>
      <c r="AY19" s="3">
        <f t="shared" si="1"/>
        <v>0</v>
      </c>
      <c r="AZ19" s="3">
        <f t="shared" si="1"/>
        <v>2</v>
      </c>
      <c r="BA19" s="3">
        <f t="shared" si="1"/>
        <v>0</v>
      </c>
      <c r="BB19" s="3">
        <f t="shared" si="1"/>
        <v>0</v>
      </c>
      <c r="BC19" s="3">
        <f t="shared" si="1"/>
        <v>2</v>
      </c>
      <c r="BD19" s="3">
        <f t="shared" si="1"/>
        <v>0</v>
      </c>
      <c r="BE19" s="3">
        <f t="shared" si="1"/>
        <v>0</v>
      </c>
      <c r="BF19" s="3">
        <f t="shared" si="1"/>
        <v>2</v>
      </c>
      <c r="BG19" s="3">
        <f t="shared" si="1"/>
        <v>0</v>
      </c>
      <c r="BH19" s="3">
        <f t="shared" si="1"/>
        <v>2</v>
      </c>
      <c r="BI19" s="3">
        <f t="shared" si="1"/>
        <v>0</v>
      </c>
      <c r="BJ19" s="3">
        <f t="shared" si="1"/>
        <v>0</v>
      </c>
      <c r="BK19" s="3">
        <f t="shared" si="1"/>
        <v>2</v>
      </c>
      <c r="BL19" s="3">
        <f t="shared" si="1"/>
        <v>0</v>
      </c>
      <c r="BM19" s="3">
        <f t="shared" si="1"/>
        <v>0</v>
      </c>
      <c r="BN19" s="3">
        <f t="shared" si="1"/>
        <v>0</v>
      </c>
      <c r="BO19" s="3">
        <f t="shared" ref="BO19:CT19" si="2">SUM(BO14:BO18)</f>
        <v>2</v>
      </c>
      <c r="BP19" s="3">
        <f t="shared" si="2"/>
        <v>0</v>
      </c>
      <c r="BQ19" s="3">
        <f t="shared" si="2"/>
        <v>2</v>
      </c>
      <c r="BR19" s="3">
        <f t="shared" si="2"/>
        <v>0</v>
      </c>
      <c r="BS19" s="3">
        <f t="shared" si="2"/>
        <v>0</v>
      </c>
      <c r="BT19" s="3">
        <f t="shared" si="2"/>
        <v>0</v>
      </c>
      <c r="BU19" s="3">
        <f t="shared" si="2"/>
        <v>2</v>
      </c>
      <c r="BV19" s="3">
        <f t="shared" si="2"/>
        <v>0</v>
      </c>
      <c r="BW19" s="3">
        <f t="shared" si="2"/>
        <v>2</v>
      </c>
      <c r="BX19" s="3">
        <f t="shared" si="2"/>
        <v>0</v>
      </c>
      <c r="BY19" s="3">
        <f t="shared" si="2"/>
        <v>0</v>
      </c>
      <c r="BZ19" s="3">
        <f t="shared" si="2"/>
        <v>2</v>
      </c>
      <c r="CA19" s="3">
        <f t="shared" si="2"/>
        <v>0</v>
      </c>
      <c r="CB19" s="3">
        <f t="shared" si="2"/>
        <v>0</v>
      </c>
      <c r="CC19" s="3">
        <f t="shared" si="2"/>
        <v>0</v>
      </c>
      <c r="CD19" s="3">
        <f t="shared" si="2"/>
        <v>2</v>
      </c>
      <c r="CE19" s="3">
        <f t="shared" si="2"/>
        <v>0</v>
      </c>
      <c r="CF19" s="3">
        <f t="shared" si="2"/>
        <v>0</v>
      </c>
      <c r="CG19" s="3">
        <f t="shared" si="2"/>
        <v>2</v>
      </c>
      <c r="CH19" s="3">
        <f t="shared" si="2"/>
        <v>0</v>
      </c>
      <c r="CI19" s="3">
        <f t="shared" si="2"/>
        <v>0</v>
      </c>
      <c r="CJ19" s="3">
        <f t="shared" si="2"/>
        <v>2</v>
      </c>
      <c r="CK19" s="3">
        <f t="shared" si="2"/>
        <v>0</v>
      </c>
      <c r="CL19" s="3">
        <f t="shared" si="2"/>
        <v>0</v>
      </c>
      <c r="CM19" s="3">
        <f t="shared" si="2"/>
        <v>2</v>
      </c>
      <c r="CN19" s="3">
        <f t="shared" si="2"/>
        <v>0</v>
      </c>
      <c r="CO19" s="3">
        <f t="shared" si="2"/>
        <v>2</v>
      </c>
      <c r="CP19" s="3">
        <f t="shared" si="2"/>
        <v>0</v>
      </c>
      <c r="CQ19" s="3">
        <f t="shared" si="2"/>
        <v>0</v>
      </c>
      <c r="CR19" s="3">
        <f t="shared" si="2"/>
        <v>0</v>
      </c>
      <c r="CS19" s="3">
        <f t="shared" si="2"/>
        <v>2</v>
      </c>
      <c r="CT19" s="3">
        <f t="shared" si="2"/>
        <v>0</v>
      </c>
      <c r="CU19" s="3">
        <f t="shared" ref="CU19:DZ19" si="3">SUM(CU14:CU18)</f>
        <v>0</v>
      </c>
      <c r="CV19" s="3">
        <f t="shared" si="3"/>
        <v>2</v>
      </c>
      <c r="CW19" s="3">
        <f t="shared" si="3"/>
        <v>0</v>
      </c>
      <c r="CX19" s="3">
        <f t="shared" si="3"/>
        <v>2</v>
      </c>
      <c r="CY19" s="3">
        <f t="shared" si="3"/>
        <v>0</v>
      </c>
      <c r="CZ19" s="3">
        <f t="shared" si="3"/>
        <v>0</v>
      </c>
      <c r="DA19" s="3">
        <f t="shared" si="3"/>
        <v>2</v>
      </c>
      <c r="DB19" s="3">
        <f t="shared" si="3"/>
        <v>0</v>
      </c>
      <c r="DC19" s="3">
        <f t="shared" si="3"/>
        <v>0</v>
      </c>
      <c r="DD19" s="3">
        <f t="shared" si="3"/>
        <v>0</v>
      </c>
      <c r="DE19" s="3">
        <f t="shared" si="3"/>
        <v>2</v>
      </c>
      <c r="DF19" s="3">
        <f t="shared" si="3"/>
        <v>0</v>
      </c>
      <c r="DG19" s="3">
        <f t="shared" si="3"/>
        <v>0</v>
      </c>
      <c r="DH19" s="3">
        <f t="shared" si="3"/>
        <v>2</v>
      </c>
      <c r="DI19" s="3">
        <f t="shared" si="3"/>
        <v>0</v>
      </c>
      <c r="DJ19" s="3">
        <f t="shared" si="3"/>
        <v>0</v>
      </c>
      <c r="DK19" s="3">
        <f t="shared" si="3"/>
        <v>2</v>
      </c>
      <c r="DL19" s="3">
        <f t="shared" si="3"/>
        <v>0</v>
      </c>
      <c r="DM19" s="3">
        <f t="shared" si="3"/>
        <v>0</v>
      </c>
      <c r="DN19" s="3">
        <f t="shared" si="3"/>
        <v>2</v>
      </c>
      <c r="DO19" s="3">
        <f t="shared" si="3"/>
        <v>0</v>
      </c>
      <c r="DP19" s="3">
        <f t="shared" si="3"/>
        <v>0</v>
      </c>
      <c r="DQ19" s="3">
        <f t="shared" si="3"/>
        <v>2</v>
      </c>
      <c r="DR19" s="3">
        <f t="shared" si="3"/>
        <v>0</v>
      </c>
      <c r="DS19" s="3">
        <f t="shared" si="3"/>
        <v>0</v>
      </c>
      <c r="DT19" s="3">
        <f t="shared" si="3"/>
        <v>2</v>
      </c>
      <c r="DU19" s="3">
        <f t="shared" si="3"/>
        <v>0</v>
      </c>
      <c r="DV19" s="3">
        <f t="shared" si="3"/>
        <v>0</v>
      </c>
      <c r="DW19" s="3">
        <f t="shared" si="3"/>
        <v>2</v>
      </c>
      <c r="DX19" s="3">
        <f t="shared" si="3"/>
        <v>0</v>
      </c>
      <c r="DY19" s="3">
        <f t="shared" si="3"/>
        <v>2</v>
      </c>
      <c r="DZ19" s="3">
        <f t="shared" si="3"/>
        <v>0</v>
      </c>
      <c r="EA19" s="3">
        <f t="shared" ref="EA19:FF19" si="4">SUM(EA14:EA18)</f>
        <v>0</v>
      </c>
      <c r="EB19" s="3">
        <f t="shared" si="4"/>
        <v>0</v>
      </c>
      <c r="EC19" s="3">
        <f t="shared" si="4"/>
        <v>2</v>
      </c>
      <c r="ED19" s="3">
        <f t="shared" si="4"/>
        <v>0</v>
      </c>
      <c r="EE19" s="3">
        <f t="shared" si="4"/>
        <v>2</v>
      </c>
      <c r="EF19" s="3">
        <f t="shared" si="4"/>
        <v>0</v>
      </c>
      <c r="EG19" s="3">
        <f t="shared" si="4"/>
        <v>0</v>
      </c>
      <c r="EH19" s="3">
        <f t="shared" si="4"/>
        <v>0</v>
      </c>
      <c r="EI19" s="3">
        <f t="shared" si="4"/>
        <v>2</v>
      </c>
      <c r="EJ19" s="3">
        <f t="shared" si="4"/>
        <v>0</v>
      </c>
      <c r="EK19" s="3">
        <f t="shared" si="4"/>
        <v>2</v>
      </c>
      <c r="EL19" s="3">
        <f t="shared" si="4"/>
        <v>0</v>
      </c>
      <c r="EM19" s="3">
        <f t="shared" si="4"/>
        <v>0</v>
      </c>
      <c r="EN19" s="3">
        <f t="shared" si="4"/>
        <v>0</v>
      </c>
      <c r="EO19" s="3">
        <f t="shared" si="4"/>
        <v>2</v>
      </c>
      <c r="EP19" s="3">
        <f t="shared" si="4"/>
        <v>0</v>
      </c>
      <c r="EQ19" s="3">
        <f t="shared" si="4"/>
        <v>0</v>
      </c>
      <c r="ER19" s="3">
        <f t="shared" si="4"/>
        <v>2</v>
      </c>
      <c r="ES19" s="3">
        <f t="shared" si="4"/>
        <v>0</v>
      </c>
      <c r="ET19" s="3">
        <f t="shared" si="4"/>
        <v>0</v>
      </c>
      <c r="EU19" s="3">
        <f t="shared" si="4"/>
        <v>2</v>
      </c>
      <c r="EV19" s="3">
        <f t="shared" si="4"/>
        <v>0</v>
      </c>
      <c r="EW19" s="3">
        <f t="shared" si="4"/>
        <v>0</v>
      </c>
      <c r="EX19" s="3">
        <f t="shared" si="4"/>
        <v>2</v>
      </c>
      <c r="EY19" s="3">
        <f t="shared" si="4"/>
        <v>0</v>
      </c>
      <c r="EZ19" s="3">
        <f t="shared" si="4"/>
        <v>0</v>
      </c>
      <c r="FA19" s="3">
        <f t="shared" si="4"/>
        <v>2</v>
      </c>
      <c r="FB19" s="3">
        <f t="shared" si="4"/>
        <v>0</v>
      </c>
      <c r="FC19" s="3">
        <f t="shared" si="4"/>
        <v>0</v>
      </c>
      <c r="FD19" s="3">
        <f t="shared" si="4"/>
        <v>2</v>
      </c>
      <c r="FE19" s="3">
        <f t="shared" si="4"/>
        <v>0</v>
      </c>
      <c r="FF19" s="3">
        <f t="shared" si="4"/>
        <v>0</v>
      </c>
      <c r="FG19" s="3">
        <f t="shared" ref="FG19:GL19" si="5">SUM(FG14:FG18)</f>
        <v>2</v>
      </c>
      <c r="FH19" s="3">
        <f t="shared" si="5"/>
        <v>0</v>
      </c>
      <c r="FI19" s="3">
        <f t="shared" si="5"/>
        <v>0</v>
      </c>
      <c r="FJ19" s="3">
        <f t="shared" si="5"/>
        <v>2</v>
      </c>
      <c r="FK19" s="3">
        <f t="shared" si="5"/>
        <v>0</v>
      </c>
      <c r="FL19" s="3">
        <f t="shared" si="5"/>
        <v>0</v>
      </c>
      <c r="FM19" s="3">
        <f t="shared" si="5"/>
        <v>2</v>
      </c>
      <c r="FN19" s="3">
        <f t="shared" si="5"/>
        <v>0</v>
      </c>
      <c r="FO19" s="3">
        <f t="shared" si="5"/>
        <v>0</v>
      </c>
      <c r="FP19" s="3">
        <f t="shared" si="5"/>
        <v>2</v>
      </c>
      <c r="FQ19" s="3">
        <f t="shared" si="5"/>
        <v>0</v>
      </c>
      <c r="FR19" s="3">
        <f t="shared" si="5"/>
        <v>0</v>
      </c>
      <c r="FS19" s="3">
        <f t="shared" si="5"/>
        <v>2</v>
      </c>
      <c r="FT19" s="3">
        <f t="shared" si="5"/>
        <v>0</v>
      </c>
      <c r="FU19" s="3">
        <f t="shared" si="5"/>
        <v>0</v>
      </c>
      <c r="FV19" s="3">
        <f t="shared" si="5"/>
        <v>2</v>
      </c>
      <c r="FW19" s="3">
        <f t="shared" si="5"/>
        <v>0</v>
      </c>
      <c r="FX19" s="3">
        <f t="shared" si="5"/>
        <v>0</v>
      </c>
      <c r="FY19" s="3">
        <f t="shared" si="5"/>
        <v>2</v>
      </c>
      <c r="FZ19" s="3">
        <f t="shared" si="5"/>
        <v>0</v>
      </c>
      <c r="GA19" s="3">
        <f t="shared" si="5"/>
        <v>0</v>
      </c>
      <c r="GB19" s="3">
        <f t="shared" si="5"/>
        <v>2</v>
      </c>
      <c r="GC19" s="3">
        <f t="shared" si="5"/>
        <v>0</v>
      </c>
      <c r="GD19" s="3">
        <f t="shared" si="5"/>
        <v>2</v>
      </c>
      <c r="GE19" s="3">
        <f t="shared" si="5"/>
        <v>0</v>
      </c>
      <c r="GF19" s="3">
        <f t="shared" si="5"/>
        <v>0</v>
      </c>
      <c r="GG19" s="3">
        <f t="shared" si="5"/>
        <v>0</v>
      </c>
      <c r="GH19" s="3">
        <f t="shared" si="5"/>
        <v>2</v>
      </c>
      <c r="GI19" s="3">
        <f t="shared" si="5"/>
        <v>0</v>
      </c>
      <c r="GJ19" s="3">
        <f t="shared" si="5"/>
        <v>0</v>
      </c>
      <c r="GK19" s="3">
        <f t="shared" si="5"/>
        <v>2</v>
      </c>
      <c r="GL19" s="3">
        <f t="shared" si="5"/>
        <v>0</v>
      </c>
      <c r="GM19" s="3">
        <f t="shared" ref="GM19:GR19" si="6">SUM(GM14:GM18)</f>
        <v>0</v>
      </c>
      <c r="GN19" s="3">
        <f t="shared" si="6"/>
        <v>2</v>
      </c>
      <c r="GO19" s="3">
        <f t="shared" si="6"/>
        <v>0</v>
      </c>
      <c r="GP19" s="3">
        <f t="shared" si="6"/>
        <v>0</v>
      </c>
      <c r="GQ19" s="3">
        <f t="shared" si="6"/>
        <v>2</v>
      </c>
      <c r="GR19" s="3">
        <f t="shared" si="6"/>
        <v>0</v>
      </c>
    </row>
    <row r="20" spans="1:254" ht="37.5" customHeight="1" x14ac:dyDescent="0.25">
      <c r="A20" s="73" t="s">
        <v>537</v>
      </c>
      <c r="B20" s="74"/>
      <c r="C20" s="10">
        <v>100</v>
      </c>
      <c r="D20" s="10">
        <f t="shared" ref="D20:T20" si="7">D19/25%</f>
        <v>0</v>
      </c>
      <c r="E20" s="10">
        <f t="shared" si="7"/>
        <v>0</v>
      </c>
      <c r="F20" s="10">
        <f t="shared" si="7"/>
        <v>0</v>
      </c>
      <c r="G20" s="10">
        <v>100</v>
      </c>
      <c r="H20" s="10">
        <f t="shared" si="7"/>
        <v>0</v>
      </c>
      <c r="I20" s="10">
        <f t="shared" si="7"/>
        <v>0</v>
      </c>
      <c r="J20" s="10">
        <v>100</v>
      </c>
      <c r="K20" s="10">
        <f t="shared" si="7"/>
        <v>0</v>
      </c>
      <c r="L20" s="10">
        <f t="shared" si="7"/>
        <v>0</v>
      </c>
      <c r="M20" s="10">
        <v>100</v>
      </c>
      <c r="N20" s="10">
        <f t="shared" si="7"/>
        <v>0</v>
      </c>
      <c r="O20" s="10">
        <f t="shared" si="7"/>
        <v>0</v>
      </c>
      <c r="P20" s="10">
        <v>100</v>
      </c>
      <c r="Q20" s="10">
        <f t="shared" si="7"/>
        <v>0</v>
      </c>
      <c r="R20" s="10">
        <v>100</v>
      </c>
      <c r="S20" s="10">
        <f t="shared" si="7"/>
        <v>0</v>
      </c>
      <c r="T20" s="10">
        <f t="shared" si="7"/>
        <v>0</v>
      </c>
      <c r="U20" s="10">
        <f t="shared" ref="U20:BV20" si="8">U19/25%</f>
        <v>0</v>
      </c>
      <c r="V20" s="10">
        <v>100</v>
      </c>
      <c r="W20" s="10">
        <f t="shared" si="8"/>
        <v>0</v>
      </c>
      <c r="X20" s="10">
        <v>100</v>
      </c>
      <c r="Y20" s="10">
        <f t="shared" si="8"/>
        <v>0</v>
      </c>
      <c r="Z20" s="10">
        <f t="shared" si="8"/>
        <v>0</v>
      </c>
      <c r="AA20" s="10">
        <v>100</v>
      </c>
      <c r="AB20" s="10">
        <f t="shared" si="8"/>
        <v>0</v>
      </c>
      <c r="AC20" s="10">
        <f t="shared" si="8"/>
        <v>0</v>
      </c>
      <c r="AD20" s="10">
        <f t="shared" si="8"/>
        <v>0</v>
      </c>
      <c r="AE20" s="10">
        <v>100</v>
      </c>
      <c r="AF20" s="10">
        <f t="shared" si="8"/>
        <v>0</v>
      </c>
      <c r="AG20" s="10">
        <v>100</v>
      </c>
      <c r="AH20" s="10">
        <f t="shared" si="8"/>
        <v>0</v>
      </c>
      <c r="AI20" s="10">
        <f t="shared" si="8"/>
        <v>0</v>
      </c>
      <c r="AJ20" s="10">
        <v>100</v>
      </c>
      <c r="AK20" s="10">
        <f t="shared" si="8"/>
        <v>0</v>
      </c>
      <c r="AL20" s="10">
        <f t="shared" si="8"/>
        <v>0</v>
      </c>
      <c r="AM20" s="10">
        <f t="shared" si="8"/>
        <v>0</v>
      </c>
      <c r="AN20" s="10">
        <v>100</v>
      </c>
      <c r="AO20" s="10">
        <f t="shared" si="8"/>
        <v>0</v>
      </c>
      <c r="AP20" s="10">
        <f t="shared" si="8"/>
        <v>0</v>
      </c>
      <c r="AQ20" s="10">
        <v>100</v>
      </c>
      <c r="AR20" s="10">
        <f t="shared" si="8"/>
        <v>0</v>
      </c>
      <c r="AS20" s="10">
        <f t="shared" si="8"/>
        <v>0</v>
      </c>
      <c r="AT20" s="10">
        <v>100</v>
      </c>
      <c r="AU20" s="10">
        <f t="shared" si="8"/>
        <v>0</v>
      </c>
      <c r="AV20" s="10">
        <f t="shared" si="8"/>
        <v>0</v>
      </c>
      <c r="AW20" s="10">
        <v>100</v>
      </c>
      <c r="AX20" s="10">
        <f t="shared" si="8"/>
        <v>0</v>
      </c>
      <c r="AY20" s="10">
        <f t="shared" si="8"/>
        <v>0</v>
      </c>
      <c r="AZ20" s="10">
        <v>100</v>
      </c>
      <c r="BA20" s="10">
        <f t="shared" si="8"/>
        <v>0</v>
      </c>
      <c r="BB20" s="10">
        <f t="shared" si="8"/>
        <v>0</v>
      </c>
      <c r="BC20" s="10">
        <v>100</v>
      </c>
      <c r="BD20" s="10">
        <f t="shared" si="8"/>
        <v>0</v>
      </c>
      <c r="BE20" s="10">
        <f t="shared" si="8"/>
        <v>0</v>
      </c>
      <c r="BF20" s="10">
        <v>100</v>
      </c>
      <c r="BG20" s="10">
        <f t="shared" si="8"/>
        <v>0</v>
      </c>
      <c r="BH20" s="10">
        <v>100</v>
      </c>
      <c r="BI20" s="10">
        <f t="shared" si="8"/>
        <v>0</v>
      </c>
      <c r="BJ20" s="10">
        <f t="shared" si="8"/>
        <v>0</v>
      </c>
      <c r="BK20" s="10">
        <v>100</v>
      </c>
      <c r="BL20" s="10">
        <f t="shared" si="8"/>
        <v>0</v>
      </c>
      <c r="BM20" s="10">
        <f t="shared" si="8"/>
        <v>0</v>
      </c>
      <c r="BN20" s="10">
        <f t="shared" si="8"/>
        <v>0</v>
      </c>
      <c r="BO20" s="10">
        <v>100</v>
      </c>
      <c r="BP20" s="10">
        <f t="shared" si="8"/>
        <v>0</v>
      </c>
      <c r="BQ20" s="10">
        <v>100</v>
      </c>
      <c r="BR20" s="10">
        <f t="shared" si="8"/>
        <v>0</v>
      </c>
      <c r="BS20" s="10">
        <f t="shared" si="8"/>
        <v>0</v>
      </c>
      <c r="BT20" s="10">
        <f t="shared" si="8"/>
        <v>0</v>
      </c>
      <c r="BU20" s="10">
        <v>100</v>
      </c>
      <c r="BV20" s="10">
        <f t="shared" si="8"/>
        <v>0</v>
      </c>
      <c r="BW20" s="10">
        <v>100</v>
      </c>
      <c r="BX20" s="10">
        <f t="shared" ref="BW20:CA20" si="9">BX19/25%</f>
        <v>0</v>
      </c>
      <c r="BY20" s="10">
        <f t="shared" si="9"/>
        <v>0</v>
      </c>
      <c r="BZ20" s="10">
        <v>100</v>
      </c>
      <c r="CA20" s="10">
        <f t="shared" si="9"/>
        <v>0</v>
      </c>
      <c r="CB20" s="10">
        <f t="shared" ref="CB20:DR20" si="10">CB19/25%</f>
        <v>0</v>
      </c>
      <c r="CC20" s="10">
        <f t="shared" si="10"/>
        <v>0</v>
      </c>
      <c r="CD20" s="10">
        <v>100</v>
      </c>
      <c r="CE20" s="10">
        <f t="shared" si="10"/>
        <v>0</v>
      </c>
      <c r="CF20" s="10">
        <f t="shared" si="10"/>
        <v>0</v>
      </c>
      <c r="CG20" s="10">
        <v>100</v>
      </c>
      <c r="CH20" s="10">
        <f t="shared" si="10"/>
        <v>0</v>
      </c>
      <c r="CI20" s="10">
        <f t="shared" si="10"/>
        <v>0</v>
      </c>
      <c r="CJ20" s="10">
        <v>100</v>
      </c>
      <c r="CK20" s="10">
        <f t="shared" si="10"/>
        <v>0</v>
      </c>
      <c r="CL20" s="10">
        <f t="shared" si="10"/>
        <v>0</v>
      </c>
      <c r="CM20" s="10">
        <v>100</v>
      </c>
      <c r="CN20" s="10">
        <f t="shared" si="10"/>
        <v>0</v>
      </c>
      <c r="CO20" s="10">
        <v>100</v>
      </c>
      <c r="CP20" s="10">
        <f t="shared" si="10"/>
        <v>0</v>
      </c>
      <c r="CQ20" s="10">
        <f t="shared" si="10"/>
        <v>0</v>
      </c>
      <c r="CR20" s="10">
        <f t="shared" si="10"/>
        <v>0</v>
      </c>
      <c r="CS20" s="10">
        <v>100</v>
      </c>
      <c r="CT20" s="10">
        <f t="shared" si="10"/>
        <v>0</v>
      </c>
      <c r="CU20" s="10">
        <f t="shared" si="10"/>
        <v>0</v>
      </c>
      <c r="CV20" s="10">
        <v>100</v>
      </c>
      <c r="CW20" s="10">
        <f t="shared" si="10"/>
        <v>0</v>
      </c>
      <c r="CX20" s="10">
        <v>100</v>
      </c>
      <c r="CY20" s="10">
        <f t="shared" si="10"/>
        <v>0</v>
      </c>
      <c r="CZ20" s="10">
        <f t="shared" si="10"/>
        <v>0</v>
      </c>
      <c r="DA20" s="10">
        <v>100</v>
      </c>
      <c r="DB20" s="10">
        <f t="shared" si="10"/>
        <v>0</v>
      </c>
      <c r="DC20" s="10">
        <f t="shared" si="10"/>
        <v>0</v>
      </c>
      <c r="DD20" s="10">
        <f t="shared" si="10"/>
        <v>0</v>
      </c>
      <c r="DE20" s="10">
        <v>100</v>
      </c>
      <c r="DF20" s="10">
        <f t="shared" si="10"/>
        <v>0</v>
      </c>
      <c r="DG20" s="10">
        <f t="shared" si="10"/>
        <v>0</v>
      </c>
      <c r="DH20" s="10">
        <v>100</v>
      </c>
      <c r="DI20" s="10">
        <f t="shared" si="10"/>
        <v>0</v>
      </c>
      <c r="DJ20" s="10">
        <f t="shared" si="10"/>
        <v>0</v>
      </c>
      <c r="DK20" s="10">
        <v>100</v>
      </c>
      <c r="DL20" s="10">
        <f t="shared" si="10"/>
        <v>0</v>
      </c>
      <c r="DM20" s="10">
        <f t="shared" si="10"/>
        <v>0</v>
      </c>
      <c r="DN20" s="10">
        <v>100</v>
      </c>
      <c r="DO20" s="10">
        <f t="shared" si="10"/>
        <v>0</v>
      </c>
      <c r="DP20" s="10">
        <f t="shared" si="10"/>
        <v>0</v>
      </c>
      <c r="DQ20" s="10">
        <v>100</v>
      </c>
      <c r="DR20" s="10">
        <f t="shared" si="10"/>
        <v>0</v>
      </c>
      <c r="DS20" s="10">
        <f t="shared" ref="DS20:FZ20" si="11">DS19/25%</f>
        <v>0</v>
      </c>
      <c r="DT20" s="10">
        <v>100</v>
      </c>
      <c r="DU20" s="10">
        <f t="shared" si="11"/>
        <v>0</v>
      </c>
      <c r="DV20" s="10">
        <f t="shared" si="11"/>
        <v>0</v>
      </c>
      <c r="DW20" s="10">
        <v>100</v>
      </c>
      <c r="DX20" s="10">
        <f t="shared" si="11"/>
        <v>0</v>
      </c>
      <c r="DY20" s="10">
        <v>100</v>
      </c>
      <c r="DZ20" s="10">
        <f t="shared" si="11"/>
        <v>0</v>
      </c>
      <c r="EA20" s="10">
        <f t="shared" si="11"/>
        <v>0</v>
      </c>
      <c r="EB20" s="10">
        <f t="shared" si="11"/>
        <v>0</v>
      </c>
      <c r="EC20" s="10">
        <v>100</v>
      </c>
      <c r="ED20" s="10">
        <f t="shared" si="11"/>
        <v>0</v>
      </c>
      <c r="EE20" s="10">
        <v>100</v>
      </c>
      <c r="EF20" s="10">
        <f t="shared" si="11"/>
        <v>0</v>
      </c>
      <c r="EG20" s="10">
        <f t="shared" si="11"/>
        <v>0</v>
      </c>
      <c r="EH20" s="10">
        <f t="shared" si="11"/>
        <v>0</v>
      </c>
      <c r="EI20" s="10">
        <v>100</v>
      </c>
      <c r="EJ20" s="10">
        <f t="shared" si="11"/>
        <v>0</v>
      </c>
      <c r="EK20" s="10">
        <v>100</v>
      </c>
      <c r="EL20" s="10">
        <f t="shared" si="11"/>
        <v>0</v>
      </c>
      <c r="EM20" s="10">
        <f t="shared" si="11"/>
        <v>0</v>
      </c>
      <c r="EN20" s="10">
        <f t="shared" si="11"/>
        <v>0</v>
      </c>
      <c r="EO20" s="10">
        <v>100</v>
      </c>
      <c r="EP20" s="10">
        <f t="shared" si="11"/>
        <v>0</v>
      </c>
      <c r="EQ20" s="10">
        <f t="shared" si="11"/>
        <v>0</v>
      </c>
      <c r="ER20" s="10">
        <v>100</v>
      </c>
      <c r="ES20" s="10">
        <f t="shared" si="11"/>
        <v>0</v>
      </c>
      <c r="ET20" s="10">
        <f t="shared" si="11"/>
        <v>0</v>
      </c>
      <c r="EU20" s="10">
        <v>100</v>
      </c>
      <c r="EV20" s="10">
        <f t="shared" si="11"/>
        <v>0</v>
      </c>
      <c r="EW20" s="10">
        <f t="shared" si="11"/>
        <v>0</v>
      </c>
      <c r="EX20" s="10">
        <v>100</v>
      </c>
      <c r="EY20" s="10">
        <f t="shared" si="11"/>
        <v>0</v>
      </c>
      <c r="EZ20" s="10">
        <f t="shared" si="11"/>
        <v>0</v>
      </c>
      <c r="FA20" s="10">
        <v>100</v>
      </c>
      <c r="FB20" s="10">
        <f t="shared" si="11"/>
        <v>0</v>
      </c>
      <c r="FC20" s="10">
        <f t="shared" si="11"/>
        <v>0</v>
      </c>
      <c r="FD20" s="10">
        <v>100</v>
      </c>
      <c r="FE20" s="10">
        <f t="shared" si="11"/>
        <v>0</v>
      </c>
      <c r="FF20" s="10">
        <f t="shared" si="11"/>
        <v>0</v>
      </c>
      <c r="FG20" s="10">
        <v>100</v>
      </c>
      <c r="FH20" s="10">
        <f t="shared" si="11"/>
        <v>0</v>
      </c>
      <c r="FI20" s="10">
        <f t="shared" si="11"/>
        <v>0</v>
      </c>
      <c r="FJ20" s="10">
        <v>100</v>
      </c>
      <c r="FK20" s="10">
        <f t="shared" si="11"/>
        <v>0</v>
      </c>
      <c r="FL20" s="10">
        <f t="shared" si="11"/>
        <v>0</v>
      </c>
      <c r="FM20" s="10">
        <v>100</v>
      </c>
      <c r="FN20" s="10">
        <f t="shared" si="11"/>
        <v>0</v>
      </c>
      <c r="FO20" s="10">
        <f t="shared" si="11"/>
        <v>0</v>
      </c>
      <c r="FP20" s="10">
        <v>100</v>
      </c>
      <c r="FQ20" s="10">
        <f t="shared" si="11"/>
        <v>0</v>
      </c>
      <c r="FR20" s="10">
        <f t="shared" si="11"/>
        <v>0</v>
      </c>
      <c r="FS20" s="10">
        <v>100</v>
      </c>
      <c r="FT20" s="10">
        <f t="shared" si="11"/>
        <v>0</v>
      </c>
      <c r="FU20" s="10">
        <f t="shared" si="11"/>
        <v>0</v>
      </c>
      <c r="FV20" s="10">
        <v>100</v>
      </c>
      <c r="FW20" s="10">
        <f t="shared" si="11"/>
        <v>0</v>
      </c>
      <c r="FX20" s="10">
        <f t="shared" si="11"/>
        <v>0</v>
      </c>
      <c r="FY20" s="10">
        <v>100</v>
      </c>
      <c r="FZ20" s="10">
        <f t="shared" si="11"/>
        <v>0</v>
      </c>
      <c r="GA20" s="10">
        <f t="shared" ref="GA20:GR20" si="12">GA19/25%</f>
        <v>0</v>
      </c>
      <c r="GB20" s="10">
        <v>100</v>
      </c>
      <c r="GC20" s="10">
        <f t="shared" si="12"/>
        <v>0</v>
      </c>
      <c r="GD20" s="10">
        <v>100</v>
      </c>
      <c r="GE20" s="10">
        <f t="shared" si="12"/>
        <v>0</v>
      </c>
      <c r="GF20" s="10">
        <f t="shared" si="12"/>
        <v>0</v>
      </c>
      <c r="GG20" s="10">
        <f t="shared" si="12"/>
        <v>0</v>
      </c>
      <c r="GH20" s="10">
        <v>100</v>
      </c>
      <c r="GI20" s="10">
        <f t="shared" si="12"/>
        <v>0</v>
      </c>
      <c r="GJ20" s="10">
        <f t="shared" si="12"/>
        <v>0</v>
      </c>
      <c r="GK20" s="10">
        <v>100</v>
      </c>
      <c r="GL20" s="10">
        <f t="shared" si="12"/>
        <v>0</v>
      </c>
      <c r="GM20" s="10">
        <f t="shared" si="12"/>
        <v>0</v>
      </c>
      <c r="GN20" s="10">
        <v>100</v>
      </c>
      <c r="GO20" s="10">
        <f t="shared" si="12"/>
        <v>0</v>
      </c>
      <c r="GP20" s="10">
        <f t="shared" si="12"/>
        <v>0</v>
      </c>
      <c r="GQ20" s="10">
        <v>100</v>
      </c>
      <c r="GR20" s="10">
        <f t="shared" si="12"/>
        <v>0</v>
      </c>
    </row>
    <row r="22" spans="1:254" x14ac:dyDescent="0.25">
      <c r="B22" s="95" t="s">
        <v>517</v>
      </c>
      <c r="C22" s="95"/>
      <c r="D22" s="95"/>
      <c r="E22" s="95"/>
      <c r="F22" s="27"/>
      <c r="G22" s="27"/>
      <c r="H22" s="27"/>
      <c r="I22" s="27"/>
      <c r="J22" s="27"/>
      <c r="K22" s="27"/>
      <c r="L22" s="27"/>
      <c r="M22" s="27"/>
    </row>
    <row r="23" spans="1:254" x14ac:dyDescent="0.25">
      <c r="B23" s="4" t="s">
        <v>518</v>
      </c>
      <c r="C23" s="24" t="s">
        <v>531</v>
      </c>
      <c r="D23" s="20">
        <v>2</v>
      </c>
      <c r="E23" s="29">
        <v>100</v>
      </c>
      <c r="F23" s="27"/>
      <c r="G23" s="27"/>
      <c r="H23" s="27"/>
      <c r="I23" s="27"/>
      <c r="J23" s="27"/>
      <c r="K23" s="27"/>
      <c r="L23" s="27"/>
      <c r="M23" s="27"/>
    </row>
    <row r="24" spans="1:254" x14ac:dyDescent="0.25">
      <c r="B24" s="4" t="s">
        <v>519</v>
      </c>
      <c r="C24" s="24" t="s">
        <v>531</v>
      </c>
      <c r="D24" s="20">
        <v>0</v>
      </c>
      <c r="E24" s="29">
        <v>0</v>
      </c>
      <c r="F24" s="27"/>
      <c r="G24" s="27"/>
      <c r="H24" s="27"/>
      <c r="I24" s="27"/>
      <c r="J24" s="27"/>
      <c r="K24" s="27"/>
      <c r="L24" s="27"/>
      <c r="M24" s="27"/>
    </row>
    <row r="25" spans="1:254" x14ac:dyDescent="0.25">
      <c r="B25" s="4" t="s">
        <v>520</v>
      </c>
      <c r="C25" s="24" t="s">
        <v>531</v>
      </c>
      <c r="D25" s="20">
        <f>E25/100*25</f>
        <v>0</v>
      </c>
      <c r="E25" s="29">
        <f>(E20+H20+K20+N20+Q20+T20)/6</f>
        <v>0</v>
      </c>
      <c r="F25" s="27"/>
      <c r="G25" s="27"/>
      <c r="H25" s="27"/>
      <c r="I25" s="27"/>
      <c r="J25" s="27"/>
      <c r="K25" s="27"/>
      <c r="L25" s="27"/>
      <c r="M25" s="27"/>
    </row>
    <row r="26" spans="1:254" x14ac:dyDescent="0.25">
      <c r="B26" s="24"/>
      <c r="C26" s="24"/>
      <c r="D26" s="30">
        <f>SUM(D23:D25)</f>
        <v>2</v>
      </c>
      <c r="E26" s="30">
        <f>SUM(E23:E25)</f>
        <v>100</v>
      </c>
      <c r="F26" s="27"/>
      <c r="G26" s="27"/>
      <c r="H26" s="27"/>
      <c r="I26" s="27"/>
      <c r="J26" s="27"/>
      <c r="K26" s="27"/>
      <c r="L26" s="27"/>
      <c r="M26" s="27"/>
    </row>
    <row r="27" spans="1:254" ht="15" customHeight="1" x14ac:dyDescent="0.25">
      <c r="B27" s="24"/>
      <c r="C27" s="24"/>
      <c r="D27" s="96" t="s">
        <v>56</v>
      </c>
      <c r="E27" s="96"/>
      <c r="F27" s="91" t="s">
        <v>3</v>
      </c>
      <c r="G27" s="92"/>
      <c r="H27" s="93" t="s">
        <v>231</v>
      </c>
      <c r="I27" s="94"/>
      <c r="J27" s="27"/>
      <c r="K27" s="27"/>
      <c r="L27" s="27"/>
      <c r="M27" s="27"/>
    </row>
    <row r="28" spans="1:254" x14ac:dyDescent="0.25">
      <c r="B28" s="4" t="s">
        <v>518</v>
      </c>
      <c r="C28" s="24" t="s">
        <v>532</v>
      </c>
      <c r="D28" s="20">
        <v>2</v>
      </c>
      <c r="E28" s="29">
        <v>100</v>
      </c>
      <c r="F28" s="20">
        <f>G28/100*25</f>
        <v>0</v>
      </c>
      <c r="G28" s="29">
        <f>(AM20+AP20+AS20+AV20+AY20+BB20)/6</f>
        <v>0</v>
      </c>
      <c r="H28" s="20">
        <v>0</v>
      </c>
      <c r="I28" s="29">
        <v>0</v>
      </c>
      <c r="J28" s="22"/>
      <c r="K28" s="22"/>
      <c r="L28" s="22"/>
      <c r="M28" s="22"/>
    </row>
    <row r="29" spans="1:254" x14ac:dyDescent="0.25">
      <c r="B29" s="4" t="s">
        <v>519</v>
      </c>
      <c r="C29" s="24" t="s">
        <v>532</v>
      </c>
      <c r="D29" s="20">
        <v>0</v>
      </c>
      <c r="E29" s="29">
        <v>0</v>
      </c>
      <c r="F29" s="20">
        <v>2</v>
      </c>
      <c r="G29" s="29">
        <v>100</v>
      </c>
      <c r="H29" s="20">
        <v>2</v>
      </c>
      <c r="I29" s="29">
        <v>100</v>
      </c>
      <c r="J29" s="22"/>
      <c r="K29" s="22"/>
      <c r="L29" s="22"/>
      <c r="M29" s="22"/>
    </row>
    <row r="30" spans="1:254" x14ac:dyDescent="0.25">
      <c r="B30" s="4" t="s">
        <v>520</v>
      </c>
      <c r="C30" s="24" t="s">
        <v>532</v>
      </c>
      <c r="D30" s="20">
        <f>E30/100*25</f>
        <v>0</v>
      </c>
      <c r="E30" s="29">
        <f>(W20+Z20+AC20+AF20+AI20+AL20)/6</f>
        <v>0</v>
      </c>
      <c r="F30" s="20">
        <f>G30/100*25</f>
        <v>0</v>
      </c>
      <c r="G30" s="29">
        <f>(AO20+AR20+AU20+AX20+BA20+BD20)/6</f>
        <v>0</v>
      </c>
      <c r="H30" s="20">
        <f>I30/100*25</f>
        <v>0</v>
      </c>
      <c r="I30" s="29">
        <f>(BG20+BJ20+BM20+BP20+BS20+BV20)/6</f>
        <v>0</v>
      </c>
      <c r="J30" s="22"/>
      <c r="K30" s="22"/>
      <c r="L30" s="22"/>
      <c r="M30" s="22"/>
    </row>
    <row r="31" spans="1:254" x14ac:dyDescent="0.25">
      <c r="B31" s="24"/>
      <c r="C31" s="24"/>
      <c r="D31" s="30">
        <f t="shared" ref="D31:I31" si="13">SUM(D28:D30)</f>
        <v>2</v>
      </c>
      <c r="E31" s="30">
        <f t="shared" si="13"/>
        <v>100</v>
      </c>
      <c r="F31" s="30">
        <f t="shared" si="13"/>
        <v>2</v>
      </c>
      <c r="G31" s="31">
        <f t="shared" si="13"/>
        <v>100</v>
      </c>
      <c r="H31" s="30">
        <f t="shared" si="13"/>
        <v>2</v>
      </c>
      <c r="I31" s="30">
        <f t="shared" si="13"/>
        <v>100</v>
      </c>
      <c r="J31" s="46"/>
      <c r="K31" s="46"/>
      <c r="L31" s="46"/>
      <c r="M31" s="46"/>
    </row>
    <row r="32" spans="1:254" x14ac:dyDescent="0.25">
      <c r="B32" s="4" t="s">
        <v>518</v>
      </c>
      <c r="C32" s="24" t="s">
        <v>533</v>
      </c>
      <c r="D32" s="32">
        <v>2</v>
      </c>
      <c r="E32" s="29">
        <v>100</v>
      </c>
      <c r="F32" s="27"/>
      <c r="G32" s="27"/>
      <c r="H32" s="27"/>
      <c r="I32" s="27"/>
      <c r="J32" s="27"/>
      <c r="K32" s="27"/>
      <c r="L32" s="27"/>
      <c r="M32" s="27"/>
    </row>
    <row r="33" spans="2:13" x14ac:dyDescent="0.25">
      <c r="B33" s="4" t="s">
        <v>519</v>
      </c>
      <c r="C33" s="24" t="s">
        <v>533</v>
      </c>
      <c r="D33" s="32">
        <v>0</v>
      </c>
      <c r="E33" s="29">
        <v>0</v>
      </c>
      <c r="F33" s="27"/>
      <c r="G33" s="27"/>
      <c r="H33" s="27"/>
      <c r="I33" s="27"/>
      <c r="J33" s="27"/>
      <c r="K33" s="27"/>
      <c r="L33" s="27"/>
      <c r="M33" s="27"/>
    </row>
    <row r="34" spans="2:13" x14ac:dyDescent="0.25">
      <c r="B34" s="4" t="s">
        <v>520</v>
      </c>
      <c r="C34" s="24" t="s">
        <v>533</v>
      </c>
      <c r="D34" s="32">
        <f>E34/100*25</f>
        <v>0</v>
      </c>
      <c r="E34" s="29">
        <f>(BY20+CB20+CE20+CH20+CK20+CN20)/6</f>
        <v>0</v>
      </c>
      <c r="F34" s="27"/>
      <c r="G34" s="27"/>
      <c r="H34" s="27"/>
      <c r="I34" s="27"/>
      <c r="J34" s="27"/>
      <c r="K34" s="27"/>
      <c r="L34" s="27"/>
      <c r="M34" s="27"/>
    </row>
    <row r="35" spans="2:13" x14ac:dyDescent="0.25">
      <c r="B35" s="24"/>
      <c r="C35" s="24"/>
      <c r="D35" s="30">
        <f>SUM(D32:D34)</f>
        <v>2</v>
      </c>
      <c r="E35" s="31">
        <f>SUM(E32:E34)</f>
        <v>100</v>
      </c>
      <c r="F35" s="27"/>
      <c r="G35" s="27"/>
      <c r="H35" s="27"/>
      <c r="I35" s="27"/>
      <c r="J35" s="27"/>
      <c r="K35" s="27"/>
      <c r="L35" s="27"/>
      <c r="M35" s="27"/>
    </row>
    <row r="36" spans="2:13" x14ac:dyDescent="0.25">
      <c r="B36" s="24"/>
      <c r="C36" s="24"/>
      <c r="D36" s="96" t="s">
        <v>148</v>
      </c>
      <c r="E36" s="96"/>
      <c r="F36" s="89" t="s">
        <v>112</v>
      </c>
      <c r="G36" s="90"/>
      <c r="H36" s="93" t="s">
        <v>149</v>
      </c>
      <c r="I36" s="94"/>
      <c r="J36" s="80" t="s">
        <v>150</v>
      </c>
      <c r="K36" s="80"/>
      <c r="L36" s="80" t="s">
        <v>113</v>
      </c>
      <c r="M36" s="80"/>
    </row>
    <row r="37" spans="2:13" x14ac:dyDescent="0.25">
      <c r="B37" s="4" t="s">
        <v>518</v>
      </c>
      <c r="C37" s="24" t="s">
        <v>534</v>
      </c>
      <c r="D37" s="20">
        <v>0</v>
      </c>
      <c r="E37" s="29">
        <v>0</v>
      </c>
      <c r="F37" s="20">
        <f>G37/100*25</f>
        <v>0</v>
      </c>
      <c r="G37" s="29">
        <f>(DG20+DJ20+DM20+DP20+DS20+DV20)/6</f>
        <v>0</v>
      </c>
      <c r="H37" s="20">
        <v>0</v>
      </c>
      <c r="I37" s="29">
        <v>0</v>
      </c>
      <c r="J37" s="20">
        <f>K37/100*25</f>
        <v>0</v>
      </c>
      <c r="K37" s="29">
        <f>(EQ20+ET20+EW20+EZ20+FC20+FF20)/6</f>
        <v>0</v>
      </c>
      <c r="L37" s="20">
        <f>M37/100*25</f>
        <v>0</v>
      </c>
      <c r="M37" s="29">
        <f>(FI20+FL20+FO20+FR20+FU20+FX20)/6</f>
        <v>0</v>
      </c>
    </row>
    <row r="38" spans="2:13" x14ac:dyDescent="0.25">
      <c r="B38" s="4" t="s">
        <v>519</v>
      </c>
      <c r="C38" s="24" t="s">
        <v>534</v>
      </c>
      <c r="D38" s="20">
        <v>2</v>
      </c>
      <c r="E38" s="29">
        <v>100</v>
      </c>
      <c r="F38" s="20">
        <v>2</v>
      </c>
      <c r="G38" s="29">
        <v>100</v>
      </c>
      <c r="H38" s="20">
        <v>2</v>
      </c>
      <c r="I38" s="29">
        <v>100</v>
      </c>
      <c r="J38" s="20">
        <v>2</v>
      </c>
      <c r="K38" s="29">
        <v>100</v>
      </c>
      <c r="L38" s="20">
        <v>2</v>
      </c>
      <c r="M38" s="29">
        <v>100</v>
      </c>
    </row>
    <row r="39" spans="2:13" x14ac:dyDescent="0.25">
      <c r="B39" s="4" t="s">
        <v>520</v>
      </c>
      <c r="C39" s="24" t="s">
        <v>534</v>
      </c>
      <c r="D39" s="20">
        <f>E39/100*25</f>
        <v>0</v>
      </c>
      <c r="E39" s="29">
        <f>(CQ20+CT20+CW20+CZ20+DC20+DF20)/6</f>
        <v>0</v>
      </c>
      <c r="F39" s="20">
        <f>G39/100*25</f>
        <v>0</v>
      </c>
      <c r="G39" s="29">
        <f>(DI20+DL20+DO20+DR20+DU20+DX20)/6</f>
        <v>0</v>
      </c>
      <c r="H39" s="20">
        <f>I39/100*25</f>
        <v>0</v>
      </c>
      <c r="I39" s="29">
        <f>(EA20+ED20+EG20+EJ20+EM20+EP20)/6</f>
        <v>0</v>
      </c>
      <c r="J39" s="20">
        <f>K39/100*25</f>
        <v>0</v>
      </c>
      <c r="K39" s="29">
        <f>(ES20+EV20+EY20+FB20+FE20+FH20)/6</f>
        <v>0</v>
      </c>
      <c r="L39" s="20">
        <f>M39/100*25</f>
        <v>0</v>
      </c>
      <c r="M39" s="29">
        <f>(FK20+FN20+FQ20+FT20+FW20+FZ20)/6</f>
        <v>0</v>
      </c>
    </row>
    <row r="40" spans="2:13" x14ac:dyDescent="0.25">
      <c r="B40" s="24"/>
      <c r="C40" s="24"/>
      <c r="D40" s="30">
        <f t="shared" ref="D40:M40" si="14">SUM(D37:D39)</f>
        <v>2</v>
      </c>
      <c r="E40" s="30">
        <f t="shared" si="14"/>
        <v>100</v>
      </c>
      <c r="F40" s="30">
        <f t="shared" si="14"/>
        <v>2</v>
      </c>
      <c r="G40" s="31">
        <f t="shared" si="14"/>
        <v>100</v>
      </c>
      <c r="H40" s="30">
        <f t="shared" si="14"/>
        <v>2</v>
      </c>
      <c r="I40" s="30">
        <f t="shared" si="14"/>
        <v>100</v>
      </c>
      <c r="J40" s="30">
        <f t="shared" si="14"/>
        <v>2</v>
      </c>
      <c r="K40" s="30">
        <f t="shared" si="14"/>
        <v>100</v>
      </c>
      <c r="L40" s="30">
        <f t="shared" si="14"/>
        <v>2</v>
      </c>
      <c r="M40" s="30">
        <f t="shared" si="14"/>
        <v>100</v>
      </c>
    </row>
    <row r="41" spans="2:13" x14ac:dyDescent="0.25">
      <c r="B41" s="4" t="s">
        <v>518</v>
      </c>
      <c r="C41" s="24" t="s">
        <v>535</v>
      </c>
      <c r="D41" s="20">
        <v>0</v>
      </c>
      <c r="E41" s="29">
        <v>0</v>
      </c>
      <c r="F41" s="27"/>
      <c r="G41" s="27"/>
      <c r="H41" s="27"/>
      <c r="I41" s="27"/>
      <c r="J41" s="27"/>
      <c r="K41" s="27"/>
      <c r="L41" s="27"/>
      <c r="M41" s="27"/>
    </row>
    <row r="42" spans="2:13" x14ac:dyDescent="0.25">
      <c r="B42" s="4" t="s">
        <v>519</v>
      </c>
      <c r="C42" s="24" t="s">
        <v>535</v>
      </c>
      <c r="D42" s="20">
        <v>2</v>
      </c>
      <c r="E42" s="29">
        <v>100</v>
      </c>
      <c r="F42" s="27"/>
      <c r="G42" s="27"/>
      <c r="H42" s="27"/>
      <c r="I42" s="27"/>
      <c r="J42" s="27"/>
      <c r="K42" s="27"/>
      <c r="L42" s="27"/>
      <c r="M42" s="27"/>
    </row>
    <row r="43" spans="2:13" x14ac:dyDescent="0.25">
      <c r="B43" s="4" t="s">
        <v>520</v>
      </c>
      <c r="C43" s="24" t="s">
        <v>535</v>
      </c>
      <c r="D43" s="20">
        <f>E43/100*25</f>
        <v>0</v>
      </c>
      <c r="E43" s="29">
        <f>(GC20+GF20+GI20+GL20+GO20+GR20)/6</f>
        <v>0</v>
      </c>
      <c r="F43" s="27"/>
      <c r="G43" s="27"/>
      <c r="H43" s="27"/>
      <c r="I43" s="27"/>
      <c r="J43" s="27"/>
      <c r="K43" s="27"/>
      <c r="L43" s="27"/>
      <c r="M43" s="27"/>
    </row>
    <row r="44" spans="2:13" x14ac:dyDescent="0.25">
      <c r="B44" s="24"/>
      <c r="C44" s="24"/>
      <c r="D44" s="30">
        <f>SUM(D41:D43)</f>
        <v>2</v>
      </c>
      <c r="E44" s="31">
        <f>SUM(E41:E43)</f>
        <v>100</v>
      </c>
      <c r="F44" s="27"/>
      <c r="G44" s="27"/>
      <c r="H44" s="27"/>
      <c r="I44" s="27"/>
      <c r="J44" s="27"/>
      <c r="K44" s="27"/>
      <c r="L44" s="27"/>
      <c r="M44" s="27"/>
    </row>
  </sheetData>
  <mergeCells count="163">
    <mergeCell ref="B22:E22"/>
    <mergeCell ref="D27:E27"/>
    <mergeCell ref="F27:G27"/>
    <mergeCell ref="H27:I27"/>
    <mergeCell ref="D36:E36"/>
    <mergeCell ref="F36:G36"/>
    <mergeCell ref="H36:I36"/>
    <mergeCell ref="GP2:GQ2"/>
    <mergeCell ref="J36:K36"/>
    <mergeCell ref="L36:M36"/>
    <mergeCell ref="A2:T2"/>
    <mergeCell ref="A4:A13"/>
    <mergeCell ref="B4:B13"/>
    <mergeCell ref="C4:T4"/>
    <mergeCell ref="U4:BV4"/>
    <mergeCell ref="C5:T10"/>
    <mergeCell ref="C11:E11"/>
    <mergeCell ref="F11:H11"/>
    <mergeCell ref="I11:K11"/>
    <mergeCell ref="L11:N11"/>
    <mergeCell ref="O11:Q11"/>
    <mergeCell ref="R11:T11"/>
    <mergeCell ref="BE11:BG11"/>
    <mergeCell ref="AV11:AX11"/>
    <mergeCell ref="X12:Z12"/>
    <mergeCell ref="AA12:AC12"/>
    <mergeCell ref="AD12:AF12"/>
    <mergeCell ref="AG12:AI12"/>
    <mergeCell ref="AJ12:AL12"/>
    <mergeCell ref="AM12:AO12"/>
    <mergeCell ref="U12:W12"/>
    <mergeCell ref="C12:E12"/>
    <mergeCell ref="F12:H12"/>
    <mergeCell ref="I12:K12"/>
    <mergeCell ref="CI11:CK11"/>
    <mergeCell ref="GA4:GR4"/>
    <mergeCell ref="GA5:GR5"/>
    <mergeCell ref="AY11:BA11"/>
    <mergeCell ref="BB11:BD11"/>
    <mergeCell ref="DM11:DO11"/>
    <mergeCell ref="DP11:DR11"/>
    <mergeCell ref="U11:W11"/>
    <mergeCell ref="X11:Z11"/>
    <mergeCell ref="AA11:AC11"/>
    <mergeCell ref="AD11:AF11"/>
    <mergeCell ref="BW5:CN5"/>
    <mergeCell ref="BW4:CN4"/>
    <mergeCell ref="BQ11:BS11"/>
    <mergeCell ref="BH11:BJ11"/>
    <mergeCell ref="BK11:BM11"/>
    <mergeCell ref="BN11:BP11"/>
    <mergeCell ref="AG11:AI11"/>
    <mergeCell ref="AJ11:AL11"/>
    <mergeCell ref="AM11:AO11"/>
    <mergeCell ref="AP11:AR11"/>
    <mergeCell ref="AS11:AU11"/>
    <mergeCell ref="GG11:GI11"/>
    <mergeCell ref="GJ11:GL11"/>
    <mergeCell ref="GM11:GO11"/>
    <mergeCell ref="GP11:GR11"/>
    <mergeCell ref="GA11:GC11"/>
    <mergeCell ref="GD11:GF11"/>
    <mergeCell ref="FO11:FQ11"/>
    <mergeCell ref="FR11:FT11"/>
    <mergeCell ref="FU11:FW11"/>
    <mergeCell ref="L12:N12"/>
    <mergeCell ref="O12:Q12"/>
    <mergeCell ref="R12:T12"/>
    <mergeCell ref="BW12:BY12"/>
    <mergeCell ref="BZ12:CB12"/>
    <mergeCell ref="BH12:BJ12"/>
    <mergeCell ref="BK12:BM12"/>
    <mergeCell ref="BN12:BP12"/>
    <mergeCell ref="BQ12:BS12"/>
    <mergeCell ref="AP12:AR12"/>
    <mergeCell ref="AS12:AU12"/>
    <mergeCell ref="AV12:AX12"/>
    <mergeCell ref="AY12:BA12"/>
    <mergeCell ref="BB12:BD12"/>
    <mergeCell ref="BE12:BG12"/>
    <mergeCell ref="GJ12:GL12"/>
    <mergeCell ref="GM12:GO12"/>
    <mergeCell ref="A19:B19"/>
    <mergeCell ref="A20:B20"/>
    <mergeCell ref="GP12:GR12"/>
    <mergeCell ref="GA12:GC12"/>
    <mergeCell ref="GD12:GF12"/>
    <mergeCell ref="FL12:FN12"/>
    <mergeCell ref="FO12:FQ12"/>
    <mergeCell ref="FR12:FT12"/>
    <mergeCell ref="FU12:FW12"/>
    <mergeCell ref="ET12:EV12"/>
    <mergeCell ref="EW12:EY12"/>
    <mergeCell ref="EZ12:FB12"/>
    <mergeCell ref="FC12:FE12"/>
    <mergeCell ref="FF12:FH12"/>
    <mergeCell ref="FI12:FK12"/>
    <mergeCell ref="EB12:ED12"/>
    <mergeCell ref="EE12:EG12"/>
    <mergeCell ref="EH12:EJ12"/>
    <mergeCell ref="EK12:EM12"/>
    <mergeCell ref="EN12:EP12"/>
    <mergeCell ref="EQ12:ES12"/>
    <mergeCell ref="DA12:DC12"/>
    <mergeCell ref="GG12:GI12"/>
    <mergeCell ref="DD12:DF12"/>
    <mergeCell ref="DG12:DI12"/>
    <mergeCell ref="DV12:DX12"/>
    <mergeCell ref="DY12:EA12"/>
    <mergeCell ref="CO12:CQ12"/>
    <mergeCell ref="CR12:CT12"/>
    <mergeCell ref="CU12:CW12"/>
    <mergeCell ref="CX12:CZ12"/>
    <mergeCell ref="DM12:DO12"/>
    <mergeCell ref="DP12:DR12"/>
    <mergeCell ref="DS12:DU12"/>
    <mergeCell ref="CR11:CT11"/>
    <mergeCell ref="CU11:CW11"/>
    <mergeCell ref="FX12:FZ12"/>
    <mergeCell ref="DJ11:DL11"/>
    <mergeCell ref="DJ12:DL12"/>
    <mergeCell ref="FF11:FH11"/>
    <mergeCell ref="FC11:FE11"/>
    <mergeCell ref="DS11:DU11"/>
    <mergeCell ref="BT11:BV11"/>
    <mergeCell ref="BT12:BV12"/>
    <mergeCell ref="CC12:CE12"/>
    <mergeCell ref="CF12:CH12"/>
    <mergeCell ref="CI12:CK12"/>
    <mergeCell ref="CL12:CN12"/>
    <mergeCell ref="CX11:CZ11"/>
    <mergeCell ref="DA11:DC11"/>
    <mergeCell ref="DD11:DF11"/>
    <mergeCell ref="DG11:DI11"/>
    <mergeCell ref="CL11:CN11"/>
    <mergeCell ref="CO11:CQ11"/>
    <mergeCell ref="BW11:BY11"/>
    <mergeCell ref="BZ11:CB11"/>
    <mergeCell ref="CC11:CE11"/>
    <mergeCell ref="CF11:CH11"/>
    <mergeCell ref="FX11:FZ11"/>
    <mergeCell ref="ET11:EV11"/>
    <mergeCell ref="EW11:EY11"/>
    <mergeCell ref="EZ11:FB11"/>
    <mergeCell ref="FI11:FK11"/>
    <mergeCell ref="EK11:EM11"/>
    <mergeCell ref="EN11:EP11"/>
    <mergeCell ref="EQ11:ES11"/>
    <mergeCell ref="DV11:DX11"/>
    <mergeCell ref="DY11:EA11"/>
    <mergeCell ref="EB11:ED11"/>
    <mergeCell ref="EE11:EG11"/>
    <mergeCell ref="EH11:EJ11"/>
    <mergeCell ref="FL11:FN11"/>
    <mergeCell ref="CO4:FZ4"/>
    <mergeCell ref="CO5:DF5"/>
    <mergeCell ref="DG5:DX5"/>
    <mergeCell ref="DY5:EP5"/>
    <mergeCell ref="EQ5:FH5"/>
    <mergeCell ref="FI5:FZ5"/>
    <mergeCell ref="U5:AL5"/>
    <mergeCell ref="AM5:BD5"/>
    <mergeCell ref="BE5:BV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ерте жас тобы</vt:lpstr>
      <vt:lpstr>ортаңғы топ</vt:lpstr>
      <vt:lpstr>ересек топ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Дамира Ескендирова</cp:lastModifiedBy>
  <cp:lastPrinted>2024-01-08T13:26:30Z</cp:lastPrinted>
  <dcterms:created xsi:type="dcterms:W3CDTF">2022-12-22T06:57:03Z</dcterms:created>
  <dcterms:modified xsi:type="dcterms:W3CDTF">2024-12-17T07:04:59Z</dcterms:modified>
</cp:coreProperties>
</file>